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D:\2019 OLFH OCI\SEGUIMIENTOS\SEGUIMIENTO PLAN ANTICORRUPCION Y MAPA DE RIESGOS\SEGUIMIENTO 2 CUATRIMESTRE\"/>
    </mc:Choice>
  </mc:AlternateContent>
  <xr:revisionPtr revIDLastSave="0" documentId="13_ncr:1_{4BDACC7A-F5B7-4A01-9F0F-E839ED669424}" xr6:coauthVersionLast="44" xr6:coauthVersionMax="44" xr10:uidLastSave="{00000000-0000-0000-0000-000000000000}"/>
  <bookViews>
    <workbookView xWindow="-120" yWindow="-120" windowWidth="29040" windowHeight="15840" tabRatio="603" xr2:uid="{00000000-000D-0000-FFFF-FFFF00000000}"/>
  </bookViews>
  <sheets>
    <sheet name="1. MapadeRiesgosdeCorrupcion" sheetId="15" r:id="rId1"/>
    <sheet name="2. Racionalizacion Tramites" sheetId="18" r:id="rId2"/>
    <sheet name="3. RendicióndeCuentas" sheetId="14" r:id="rId3"/>
    <sheet name="4. ServicioalCiudadano" sheetId="16" r:id="rId4"/>
    <sheet name="5. Transparencia" sheetId="17" r:id="rId5"/>
    <sheet name="6.Mapariesgoscorrupcion" sheetId="19" state="hidden" r:id="rId6"/>
    <sheet name="6. Mapas actules" sheetId="21" r:id="rId7"/>
    <sheet name="Resumen - PAA" sheetId="2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6" hidden="1">'6. Mapas actules'!$B$5:$AB$27</definedName>
    <definedName name="_xlnm._FilterDatabase" localSheetId="5" hidden="1">'6.Mapariesgoscorrupcion'!$B$5:$Y$27</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_xlnm.Print_Area" localSheetId="0">'1. MapadeRiesgosdeCorrupcion'!$A$1:$L$19</definedName>
    <definedName name="_xlnm.Print_Area" localSheetId="1">'2. Racionalizacion Tramites'!$A$1:$FY$28</definedName>
    <definedName name="_xlnm.Print_Area" localSheetId="2">'3. RendicióndeCuentas'!$A$1:$L$21</definedName>
    <definedName name="_xlnm.Print_Area" localSheetId="3">'4. ServicioalCiudadano'!$A$1:$K$26</definedName>
    <definedName name="_xlnm.Print_Area" localSheetId="5">'6.Mapariesgoscorrupcion'!$A$1:$Y$32</definedName>
    <definedName name="Departamentos">#REF!</definedName>
    <definedName name="Fuentes">#REF!</definedName>
    <definedName name="Indicadores">#REF!</definedName>
    <definedName name="nivel">[1]TABLA!$C$2:$C$3</definedName>
    <definedName name="Objetivos">OFFSET(#REF!,0,0,COUNTA(#REF!)-1,1)</definedName>
    <definedName name="orden">[1]TABLA!$A$3:$A$4</definedName>
    <definedName name="sector">[1]TABLA!$B$2:$B$26</definedName>
    <definedName name="Tipos">[1]TABLA!$G$2:$G$4</definedName>
    <definedName name="vigencias">[1]TABLA!$E$2:$E$7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8" i="21" l="1"/>
  <c r="D9" i="20" s="1"/>
  <c r="B2" i="20" l="1"/>
  <c r="T14" i="21" l="1"/>
  <c r="T12" i="21"/>
  <c r="T13" i="21" s="1"/>
  <c r="T10" i="21"/>
  <c r="T11" i="21"/>
  <c r="T15" i="21"/>
  <c r="T16" i="21"/>
  <c r="T17" i="21"/>
  <c r="T23" i="21" s="1"/>
  <c r="T18" i="21"/>
  <c r="T19" i="21"/>
  <c r="T20" i="21" s="1"/>
  <c r="T21" i="21"/>
  <c r="T22" i="21" s="1"/>
  <c r="T24" i="21"/>
  <c r="T9" i="21"/>
  <c r="V27" i="19"/>
  <c r="K19" i="17"/>
  <c r="D8" i="20" s="1"/>
  <c r="J27" i="16"/>
  <c r="D7" i="20" s="1"/>
  <c r="J18" i="14"/>
  <c r="D6" i="20" s="1"/>
  <c r="N22" i="18"/>
  <c r="D5" i="20" s="1"/>
  <c r="J17" i="15"/>
  <c r="D4" i="20" s="1"/>
  <c r="D1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Administrativa</author>
  </authors>
  <commentList>
    <comment ref="D19" authorId="0" shapeId="0" xr:uid="{00000000-0006-0000-0100-000001000000}">
      <text>
        <r>
          <rPr>
            <b/>
            <sz val="9"/>
            <color indexed="81"/>
            <rFont val="Tahoma"/>
            <family val="2"/>
          </rPr>
          <t>Administrativa:</t>
        </r>
        <r>
          <rPr>
            <sz val="9"/>
            <color indexed="81"/>
            <rFont val="Tahoma"/>
            <family val="2"/>
          </rPr>
          <t xml:space="preserve">
Cambios : en el tercer trimestre se inician pruebas  en el sistema Orfeo.
Presentar  cada trimestre un archivo plano de los estados de PQRSD  (numero radicado  y dos estados en gestión y respondido 
</t>
        </r>
      </text>
    </comment>
    <comment ref="D20" authorId="0" shapeId="0" xr:uid="{00000000-0006-0000-0100-000002000000}">
      <text>
        <r>
          <rPr>
            <b/>
            <sz val="9"/>
            <color indexed="81"/>
            <rFont val="Tahoma"/>
            <family val="2"/>
          </rPr>
          <t>Administrativa:</t>
        </r>
        <r>
          <rPr>
            <sz val="9"/>
            <color indexed="81"/>
            <rFont val="Tahoma"/>
            <family val="2"/>
          </rPr>
          <t xml:space="preserve">
video y calendario de eventos mensuales correspondientes a la atención  del área  Operativa </t>
        </r>
      </text>
    </comment>
    <comment ref="O20" authorId="0" shapeId="0" xr:uid="{00000000-0006-0000-0100-000003000000}">
      <text>
        <r>
          <rPr>
            <b/>
            <sz val="9"/>
            <color indexed="81"/>
            <rFont val="Tahoma"/>
            <family val="2"/>
          </rPr>
          <t>Administrativa:</t>
        </r>
        <r>
          <rPr>
            <sz val="9"/>
            <color indexed="81"/>
            <rFont val="Tahoma"/>
            <family val="2"/>
          </rPr>
          <t xml:space="preserve">
video y calendario de eventos mensuales correspondientes a la atención  del área  Operativa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Administrativa</author>
  </authors>
  <commentList>
    <comment ref="L8" authorId="0" shapeId="0" xr:uid="{00000000-0006-0000-0400-000001000000}">
      <text>
        <r>
          <rPr>
            <b/>
            <sz val="9"/>
            <color indexed="81"/>
            <rFont val="Tahoma"/>
            <family val="2"/>
          </rPr>
          <t>Administrativa:</t>
        </r>
        <r>
          <rPr>
            <sz val="9"/>
            <color indexed="81"/>
            <rFont val="Tahoma"/>
            <family val="2"/>
          </rPr>
          <t xml:space="preserve">
los foros están contemplados uno para cada semestre junio y noviembre,  ya contamos con el cronograma de JAC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Administrativa</author>
  </authors>
  <commentList>
    <comment ref="U5" authorId="0" shapeId="0" xr:uid="{00000000-0006-0000-0600-000001000000}">
      <text>
        <r>
          <rPr>
            <b/>
            <sz val="9"/>
            <color indexed="81"/>
            <rFont val="Tahoma"/>
            <family val="2"/>
          </rPr>
          <t>Administrativa:</t>
        </r>
        <r>
          <rPr>
            <sz val="9"/>
            <color indexed="81"/>
            <rFont val="Tahoma"/>
            <family val="2"/>
          </rPr>
          <t xml:space="preserve">
Fuerte = Consistente
Moderado= algunas veces
Debil= No se ejecuta
</t>
        </r>
      </text>
    </comment>
    <comment ref="J8" authorId="0" shapeId="0" xr:uid="{00000000-0006-0000-0600-000002000000}">
      <text>
        <r>
          <rPr>
            <b/>
            <sz val="9"/>
            <color indexed="81"/>
            <rFont val="Tahoma"/>
            <family val="2"/>
          </rPr>
          <t>Administrativa:</t>
        </r>
        <r>
          <rPr>
            <sz val="9"/>
            <color indexed="81"/>
            <rFont val="Tahoma"/>
            <family val="2"/>
          </rPr>
          <t xml:space="preserve">
Casi Seguro = 5
Probable =4
Posible= 3
Improbable=2
Rara Vez= 1
</t>
        </r>
      </text>
    </comment>
    <comment ref="N8" authorId="0" shapeId="0" xr:uid="{00000000-0006-0000-0600-000003000000}">
      <text>
        <r>
          <rPr>
            <b/>
            <sz val="9"/>
            <color indexed="81"/>
            <rFont val="Tahoma"/>
            <family val="2"/>
          </rPr>
          <t>Administrativa:</t>
        </r>
        <r>
          <rPr>
            <sz val="9"/>
            <color indexed="81"/>
            <rFont val="Tahoma"/>
            <family val="2"/>
          </rPr>
          <t xml:space="preserve">
1. Prevenir =15
2. Detectar = 10
3. No es control =0</t>
        </r>
      </text>
    </comment>
    <comment ref="O8" authorId="0" shapeId="0" xr:uid="{00000000-0006-0000-0600-000004000000}">
      <text>
        <r>
          <rPr>
            <b/>
            <sz val="9"/>
            <color indexed="81"/>
            <rFont val="Tahoma"/>
            <family val="2"/>
          </rPr>
          <t>Administrativa:</t>
        </r>
        <r>
          <rPr>
            <sz val="9"/>
            <color indexed="81"/>
            <rFont val="Tahoma"/>
            <family val="2"/>
          </rPr>
          <t xml:space="preserve">
CONFIABLE
NO CONFIABLE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Administrativa</author>
  </authors>
  <commentList>
    <comment ref="E5" authorId="0" shapeId="0" xr:uid="{00000000-0006-0000-0700-000001000000}">
      <text>
        <r>
          <rPr>
            <b/>
            <sz val="9"/>
            <color indexed="81"/>
            <rFont val="Tahoma"/>
            <family val="2"/>
          </rPr>
          <t>Administrativa:</t>
        </r>
        <r>
          <rPr>
            <sz val="9"/>
            <color indexed="81"/>
            <rFont val="Tahoma"/>
            <family val="2"/>
          </rPr>
          <t xml:space="preserve">
los foros están contemplados uno para cada semestre junio y noviembre,  ya contamos con el cronograma de JAC</t>
        </r>
      </text>
    </comment>
  </commentList>
</comments>
</file>

<file path=xl/sharedStrings.xml><?xml version="1.0" encoding="utf-8"?>
<sst xmlns="http://schemas.openxmlformats.org/spreadsheetml/2006/main" count="974" uniqueCount="569">
  <si>
    <t xml:space="preserve">Responsable </t>
  </si>
  <si>
    <t>1.1</t>
  </si>
  <si>
    <t>1.2</t>
  </si>
  <si>
    <t>1.3</t>
  </si>
  <si>
    <t>2.1</t>
  </si>
  <si>
    <t>2.2</t>
  </si>
  <si>
    <t>2.3</t>
  </si>
  <si>
    <t>Fecha programada</t>
  </si>
  <si>
    <t>Componente 3:  Rendición de cuentas</t>
  </si>
  <si>
    <t>3.1</t>
  </si>
  <si>
    <t>3.2</t>
  </si>
  <si>
    <t>3.3</t>
  </si>
  <si>
    <t>4.1</t>
  </si>
  <si>
    <t>4.2</t>
  </si>
  <si>
    <t>Actividades</t>
  </si>
  <si>
    <t xml:space="preserve">Subcomponente </t>
  </si>
  <si>
    <t>Meta o producto</t>
  </si>
  <si>
    <t>Componente 1: Gestión del Riesgo de Corrupción  -Mapa de Riesgos de Corrupción</t>
  </si>
  <si>
    <t>Subcomponente</t>
  </si>
  <si>
    <t xml:space="preserve"> Actividades</t>
  </si>
  <si>
    <t>5.1.</t>
  </si>
  <si>
    <t>Mapa de riesgos publicado</t>
  </si>
  <si>
    <t>Asesor de Sistemas</t>
  </si>
  <si>
    <t>Dirección, Subdirectores y Asesores</t>
  </si>
  <si>
    <t>Subdirectores y Asesores</t>
  </si>
  <si>
    <t>Oficina de Control Interno</t>
  </si>
  <si>
    <t>Chat de atención al ciudadano</t>
  </si>
  <si>
    <t>Chat realizado</t>
  </si>
  <si>
    <t>Asesor de Sistemas  - Subdirector Operativo</t>
  </si>
  <si>
    <t>Publicación en pagina web de los informes de gestión</t>
  </si>
  <si>
    <t>Mensual</t>
  </si>
  <si>
    <t>Permanente - mensual</t>
  </si>
  <si>
    <t>Informes publicados</t>
  </si>
  <si>
    <t>Publicación en página web de los informes de estados de resultados y ejecuciones presupuestales</t>
  </si>
  <si>
    <t>Asesor de Sistemas - Subdirector Financiero</t>
  </si>
  <si>
    <t>Trimestral</t>
  </si>
  <si>
    <t>Publicación en página web de la contratación ejecutada</t>
  </si>
  <si>
    <t>Contratación publicada</t>
  </si>
  <si>
    <t>Planes formulados</t>
  </si>
  <si>
    <t>1.4</t>
  </si>
  <si>
    <t>Publicación impresa o Web de los planes de mejoramiento y su gestión</t>
  </si>
  <si>
    <t>Planes publicados</t>
  </si>
  <si>
    <t>Semestral</t>
  </si>
  <si>
    <t>1.5</t>
  </si>
  <si>
    <t>Componente 4:  Servicio al Ciudadano</t>
  </si>
  <si>
    <t>5.1</t>
  </si>
  <si>
    <t>5.2</t>
  </si>
  <si>
    <t>Oficina en operación</t>
  </si>
  <si>
    <t>Subdirector Operativo</t>
  </si>
  <si>
    <t>Capacitaciones realizadas</t>
  </si>
  <si>
    <t>Subdirector Administrativo y Financiero</t>
  </si>
  <si>
    <t>Realizar dos (2) charlas semanales en temas relacionados con Vivienda</t>
  </si>
  <si>
    <t>Charlas realizadas</t>
  </si>
  <si>
    <t>Semanal</t>
  </si>
  <si>
    <t>2.5</t>
  </si>
  <si>
    <t>2.6</t>
  </si>
  <si>
    <t>Componente 5:  Transparencia y Acceso a la Información</t>
  </si>
  <si>
    <t>Indicadores</t>
  </si>
  <si>
    <t>Evaluaciones realizadas / evaluaciones programadas</t>
  </si>
  <si>
    <t>Asesor de Planeación</t>
  </si>
  <si>
    <t>Diario</t>
  </si>
  <si>
    <t>Nombre de la entidad</t>
  </si>
  <si>
    <t>INSTITUTO DE VIVIENDA DE INTERES SOCIAL Y REFORMA URBANA DE BUCARAMANGA INVISBU</t>
  </si>
  <si>
    <t>Sector Administrativo</t>
  </si>
  <si>
    <t>Planeación</t>
  </si>
  <si>
    <t>Orden</t>
  </si>
  <si>
    <t>Territorial</t>
  </si>
  <si>
    <t>Departamento:</t>
  </si>
  <si>
    <t>SANTANDER</t>
  </si>
  <si>
    <t>Año Vigencia:</t>
  </si>
  <si>
    <t>Municipio:</t>
  </si>
  <si>
    <t>BUCARAMANGA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</si>
  <si>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</si>
  <si>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</si>
  <si>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</si>
  <si>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</si>
  <si>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</si>
  <si>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</si>
  <si>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</si>
  <si>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</si>
  <si>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</si>
  <si>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</si>
  <si>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</si>
  <si>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</si>
  <si>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Consultas sociales</t>
  </si>
  <si>
    <t>INSTITUTO DE VIVIENDA DE INTERES SOCIAL Y REFORMA URBANA DE BUCARAMANGA - INVISBU</t>
  </si>
  <si>
    <t>Componente 2. Estrategia de racionalización de trámites</t>
  </si>
  <si>
    <t>Política de Administración de Riesgos de Corrupción actualizada</t>
  </si>
  <si>
    <t>Consolidar trimestralmente el resultado de la revisión efectuada por los procesos a sus riesgos de corrupción,  realizando los ajustes que se requieran</t>
  </si>
  <si>
    <t>Mapa de riesgos ajustado
evidencia de los ajustes realizados</t>
  </si>
  <si>
    <t>2.4</t>
  </si>
  <si>
    <t>Audiencia realizada</t>
  </si>
  <si>
    <t>Dirección 
Subdirector Operativo</t>
  </si>
  <si>
    <t>Planes de mejoramiento de la rendición de cuentas</t>
  </si>
  <si>
    <t>2.2.</t>
  </si>
  <si>
    <t>4.3</t>
  </si>
  <si>
    <t>4.4</t>
  </si>
  <si>
    <t>Documento elaborado y socializado</t>
  </si>
  <si>
    <t>3.4</t>
  </si>
  <si>
    <t>Evaluación realizada de la respuesta de la PQRD por contenido y tiempo de respuesta</t>
  </si>
  <si>
    <t>1.  Elaborar el esquema de publicación de la información
2.  Actualización del instrumento</t>
  </si>
  <si>
    <t>1.  Caracterizaciones realizadas - informe
2.  Registro de atención de victimas - medición e informe</t>
  </si>
  <si>
    <t>1.  Informe trimestral sobre la caracterización de los usuarios
2.  Informe generado sobre la atención brindada en el CAVIC</t>
  </si>
  <si>
    <t>1.  No. De foros realizados / No. De foros programados
2.  No. De actividades de divulgación de la información  cumplidas / No. De actividades de divulgación de la información programadas  
3.  Elaboración de un video Institucional</t>
  </si>
  <si>
    <t>1.  Publicaciones realizadas
2.  Actualizaciones realizadas de la oferta institucional</t>
  </si>
  <si>
    <t>Asesor de sistemas
Asesor de Planeación
Subdirector Operativo</t>
  </si>
  <si>
    <t>Un documento elaborado y socializado</t>
  </si>
  <si>
    <t>Grado de avance de la elaboración del documento</t>
  </si>
  <si>
    <t>1.  Documento elaborado y socializado
2.  Registro de actualización del documento</t>
  </si>
  <si>
    <t>1.  Proceso elaborado y socializado.
2.  Registro de actualización del documento.
3.  Tablas de retención actualizadas.</t>
  </si>
  <si>
    <t>1,  Grado de avance de la elaboración del documento.
2.  No. De tablas de retención actualizadas / No. De tablas de retención existentes.</t>
  </si>
  <si>
    <t>Chat Institucional en funcionamiento</t>
  </si>
  <si>
    <t>Cuatro informes en el año</t>
  </si>
  <si>
    <t>Asesor de planeación</t>
  </si>
  <si>
    <t>Subdirector Operativo
Subdirector Jurídico</t>
  </si>
  <si>
    <t>Realizar con los funcionarios talleres para desarrollar las competencias de servicio al cliente.</t>
  </si>
  <si>
    <t>Talleres realizados</t>
  </si>
  <si>
    <t>Campaña e incentivo no monetario aplicado</t>
  </si>
  <si>
    <t>Subdirector Jurídico</t>
  </si>
  <si>
    <t>F17.PO.DE.</t>
  </si>
  <si>
    <t>Versión: 1.0</t>
  </si>
  <si>
    <t>Fecha: 20.02.16</t>
  </si>
  <si>
    <t>Fecha: 20.02.12</t>
  </si>
  <si>
    <t>Identificación del Riesgo</t>
  </si>
  <si>
    <t>Valoración del Riesgo de Corrupción</t>
  </si>
  <si>
    <t>Proceso</t>
  </si>
  <si>
    <t>Objetivo</t>
  </si>
  <si>
    <t>Causa</t>
  </si>
  <si>
    <t>No.</t>
  </si>
  <si>
    <t>Riesgo</t>
  </si>
  <si>
    <t>Consecuencia</t>
  </si>
  <si>
    <t>Valoración del Riesgo</t>
  </si>
  <si>
    <t>Fecha</t>
  </si>
  <si>
    <t>Acciones</t>
  </si>
  <si>
    <t>Responsable</t>
  </si>
  <si>
    <t>Indicador</t>
  </si>
  <si>
    <t>Riesgo Inherente</t>
  </si>
  <si>
    <t>Controles</t>
  </si>
  <si>
    <t>Riesgo Residual</t>
  </si>
  <si>
    <t>Acciones asociadas al control</t>
  </si>
  <si>
    <t>Probabilidad</t>
  </si>
  <si>
    <t>Impacto</t>
  </si>
  <si>
    <t>Zona del riesgo</t>
  </si>
  <si>
    <t>Zona de Riesgo</t>
  </si>
  <si>
    <t>Registro</t>
  </si>
  <si>
    <t>Direccionamiento
Estratégico</t>
  </si>
  <si>
    <t>Establecer los lineamientos y directrices del INVISBU, a través de la formulación y aplicación del Plan Estratégico
Institucional para el cumplimiento de la política de calidad.</t>
  </si>
  <si>
    <t>Prácticas inadecuadas en el proceso de rendición de cuentas</t>
  </si>
  <si>
    <t>Proyección de imagen de menor transparencia en las acciones del gobierno, bajo interés sobre lo público por parte de la ciudadanía, reducción de oportunidades de mejora en la interacción con los clientes o usuarios.</t>
  </si>
  <si>
    <t xml:space="preserve">Influencia de nuevas directrices, distintos enfoques políticos, formulación de la planificación hacia el favorecimiento a terceros
</t>
  </si>
  <si>
    <t>Actos malintencionados en la toma de decisiones relacionadas con la planeación estratégica de la Entidad.</t>
  </si>
  <si>
    <t>Sistema Integrado 
de Gestión</t>
  </si>
  <si>
    <t>Administrar la calidad de los servicios a través del enfoque por procesos y seguimiento al cumplimiento de las políticas, indicadores y objetivos, con el fin de asegurar el cumplimiento de los requisitos de los clientes, legales e institucionales</t>
  </si>
  <si>
    <t>Intereses particulares de beneficio propio o de afectar al auditado; falta de ética profesional</t>
  </si>
  <si>
    <t>Posibilidad de omitir o modificar información, se limite el alcance de la auditoría, o se oculte información en busca de un beneficio particular propio o de terceros</t>
  </si>
  <si>
    <t>Ejecutar las auditorias cumpliendo lo establecido en los procedimientos correspondientes.</t>
  </si>
  <si>
    <t>Formatos y procedimientos del proceso en el SIG.; informes de auditoría y base de datos documental.</t>
  </si>
  <si>
    <t>Trabajo Social y 
Desarrollo Comunitario</t>
  </si>
  <si>
    <t>Promover el desarrollo de la población objetivo del INVISBU, a través de caracterizaciones y estudios poblacionales, asesoría, seguimiento y acompañamiento social en las diversas etapas de los proyectos.</t>
  </si>
  <si>
    <t>Asignación de subsidios complementarios sin el lleno de los requisitos, que beneficien a terceros.</t>
  </si>
  <si>
    <t>Daño a la imagen institucional, demandas, percepción negativa de la comunidad.</t>
  </si>
  <si>
    <t xml:space="preserve">Realización de auditorias internas, lista de chequeo del cumplimiento de requisitos y segregación de funciones.
</t>
  </si>
  <si>
    <t xml:space="preserve">Cruce de cédulas y consultas con entidades externas, delimitación de funciones entre los funcionarios de la dependencia; diligenciamiento de las listas de chequeo y posterior aprobación por parte del Líder del proceso; visita técnica para verificar las condiciones de las viviendas, en caso de mejoramientos </t>
  </si>
  <si>
    <t>Procedimientos y formatos del Sistema Integrado de Gestión; proyección de Actos administrativos; informes de auditoria</t>
  </si>
  <si>
    <t>Exigir dadivas a cambio de asignar programas o soluciones de vivienda  que beneficien a terceros.  (Concusión).</t>
  </si>
  <si>
    <t>Gestión Documental</t>
  </si>
  <si>
    <t>Administrar y salvaguardar los bienes y el mantenimiento de los elementos devolutivos del INVISBU y la disposición de los recursos logísticos necesarios para satisfacer los requerimientos de la entidad</t>
  </si>
  <si>
    <t xml:space="preserve">Ausencia de controles confiables; inadecuada delegación y/o segregación de funciones, grandes volúmenes de documentos en papel; no contar con la herramientas tecnológicas para la digitalización y equipos para la gestión documental; intereses particulares; falta de ética profesional.
</t>
  </si>
  <si>
    <t>Extravío deliberado de documentos para favorecimiento de terceros.</t>
  </si>
  <si>
    <t>Formatos del proceso en el Sistema integrado de gestión; informes de auditoría; base de datos documental.</t>
  </si>
  <si>
    <t>Gestión Bienes y Servicios</t>
  </si>
  <si>
    <t xml:space="preserve">Administrar y salvaguardar los bienes y el mantenimiento de los elementos devolutivos del INVISBU y la disposición de los recursos logísticos necesarios para satisfacer los requerimientos de la entidad </t>
  </si>
  <si>
    <t xml:space="preserve">Pérdida de bienes de consumo y/o devolutivos entregados para el cumplimiento de las funciones dentro de la entidad </t>
  </si>
  <si>
    <t>Detrimento patrimonial; sanciones disciplinarias, fiscales y penales; retrasos en las actividades operativas de la Entidad.</t>
  </si>
  <si>
    <t>Asesorar jurídicamente al INVISBU en las actuaciones contractuales orientando lineamientos fundamentados en la normatividad vigente</t>
  </si>
  <si>
    <t>Manejo indebido de las funciones de supervisión o interventoría para beneficio propio o de un tercero</t>
  </si>
  <si>
    <t>Incumplimiento a la Ley 80 de 1993 y el Estatuto Anticorrupción para Entidades estatales; responsabilidad civil, fiscal, penal y disciplinaria; consecución de hechos o circunstancias que puedan constituir actos de corrupción o puedan poner o pongan en riesgo el cumplimiento del contrato.</t>
  </si>
  <si>
    <t>Registro de capacitaciones; formatos del proceso Sistema integrado de gestión; actas de reuniones comité evaluador.</t>
  </si>
  <si>
    <t xml:space="preserve">No establecer criterios claros en las condiciones de contratación, frente a la experiencia e información financiera y por lo contrario plantear unos criterios muy específicos para lograr la participación particular de un proponente; interés indebido en la adjudicación de contratos; conflicto de interés; falta de ética profesional.
</t>
  </si>
  <si>
    <t>Favorecer a un proponente al momento de realizar la evaluación, para la adjudicación de un proceso contractual</t>
  </si>
  <si>
    <t>Demoras en el proceso de contratación; adjudicación erróneas; demandas judiciales por irregularidad en los procesos de contratación; pérdida de credibilidad; detrimento patrimonial; sanciones Disciplinarias, Fiscales y penales.</t>
  </si>
  <si>
    <t>Aplicación del Manual de contratación; aplicación de Procedimientos; evaluar las necesidades de contratación; publicar los procesos de contratación a través del SECOP y el portal web institucional.</t>
  </si>
  <si>
    <t>Invitación pública; auditoria al interior de la dependencia; formulación y publicación del Plan Anual de Adquisiciones.</t>
  </si>
  <si>
    <t>Actas de reunión del comité evaluador, informes de auditoria interna; informes de auditoria de los Entes de Control.</t>
  </si>
  <si>
    <t>Gestión Financiera</t>
  </si>
  <si>
    <t>Gestionar y optimizar los recursos económicos y financieros requeridos por el INVISBU, mediante la consecución de los recursos, administración presupuestal, cancelación de obligaciones y un efectivo sistema contable, con el fin de garantizar la utilización racional de los recursos y operación de los procedimientos, la generación de la información financiera veraz y oportuna para la toma de decisiones.</t>
  </si>
  <si>
    <t>Inclusión de gastos no autorizados</t>
  </si>
  <si>
    <t xml:space="preserve">Incumplimiento a la ley de presupuesto; detrimento patrimonial; sanciones disciplinarias, fiscales y penales.
</t>
  </si>
  <si>
    <t>Control de las partidas presupuestales.</t>
  </si>
  <si>
    <t>Desviación de Recursos Financieros</t>
  </si>
  <si>
    <t xml:space="preserve">Detrimento patrimonial; sanciones disciplinarias, fiscales y penales.
</t>
  </si>
  <si>
    <t>Gestión del talento humano</t>
  </si>
  <si>
    <t>Administrar el talento humano del INVISBU, mediante la implementación y ejecución de estrategias y políticas que aseguren el crecimiento y desarrollo integral de las potencialidades individuales e institucionales de sus funcionarios, contribuyendo al logro de la misión institucional</t>
  </si>
  <si>
    <t>Pérdida de la información de la hoja de vida de los funcionarios</t>
  </si>
  <si>
    <t>Falta disciplinaria leve</t>
  </si>
  <si>
    <t>Asignación de una persona responsable para la custodia de los documentos</t>
  </si>
  <si>
    <t>Archivo digital con copia de seguridad</t>
  </si>
  <si>
    <t xml:space="preserve">Sanciones disciplinarias; personal incompetente para las funciones  </t>
  </si>
  <si>
    <t>Verificar documentos y perfiles previo a contratar.</t>
  </si>
  <si>
    <t>Responsabilizar al funcionario encargado para la verificación y comprobación de los documentos entregados</t>
  </si>
  <si>
    <t>Gestión Jurídica</t>
  </si>
  <si>
    <t>Aplicar en el INVISBU la normatividad jurídica, mediante la asesoría integral, la implementación y desarrollo de estrategias, procedimientos y acciones para prevenir los conflictos, proteger los intereses y adelantar la regulación normativa institucional.</t>
  </si>
  <si>
    <t>Extravío de información sobre terrenos, viviendas, reubicaciones, escrituración y soportes legales</t>
  </si>
  <si>
    <t>Pérdida de documentos e información</t>
  </si>
  <si>
    <t>Retrasos en la emisión de proceso, mala imagen institucional, hallazgos de auditoria de los entes de control</t>
  </si>
  <si>
    <t>Diligenciamiento de la tabla de retención documental</t>
  </si>
  <si>
    <t>Gestionar la información en el INVISBU, mediante el desarrollo tecnológico, el correcto funcionamiento de la infraestructura de tecnología de la información, el soporte técnico, el manejo de bases de datos y copias de seguridad</t>
  </si>
  <si>
    <t>Ocultar a la ciudadanía información considerada pública.</t>
  </si>
  <si>
    <t>Incumplimiento a la Ley 1712 de 2014, " Por medio de la cual se crea la Ley de transparencia y acceso a la información pública nacional"; violación al derecho de acceso a la información; responsabilidad penal - (artículo 292 del Código Penal); percepción negativa de la comunidad.</t>
  </si>
  <si>
    <t>Informe del GEL; Informe seguimiento PQRSD; informes de rendición de cuentas; informes de gestión; registros fotográficos.</t>
  </si>
  <si>
    <t>Control Interno</t>
  </si>
  <si>
    <t>Evaluar independientemente el Sistema de Control Interno, mediante elementos de control que monitoreen la eficacia, eficiencia y efectividad Institucional y su contribución al logro del Direccionamiento Estratégico del Instituto</t>
  </si>
  <si>
    <t xml:space="preserve">Aceptación de atenciones, dádivas u otro tipo de prebendas que puedan perjudicar su juicio profesional; Amiguismo; Ausencia de principios éticos del personal adscrito a la OCI. </t>
  </si>
  <si>
    <t>No gestionar información conocida sobre hechos irregulares</t>
  </si>
  <si>
    <t>Detrimento de los objetivos legítimos y éticos de la Entidad; generación de hechos de corrupción al interior de la Entidad, por ausencia o debilidad en la aplicación de controles; percepción negativa de parte de la comunidad.</t>
  </si>
  <si>
    <t xml:space="preserve">Evaluación de la idoneidad y de la efectividad del sistema de control interno, acciones de mejora </t>
  </si>
  <si>
    <t>Evaluar el perfil y competencias del equipo auditor y seleccionar auditores idóneos para desarrollar el proceso evaluador; inducción al equipo auditor sobre las normas vigentes.</t>
  </si>
  <si>
    <t>Registro de capacitaciones; formatos del proceso Sistema integrado de gestión.</t>
  </si>
  <si>
    <t>Identificación y valoración de riesgos de corrupción por proceso</t>
  </si>
  <si>
    <r>
      <rPr>
        <b/>
        <sz val="10"/>
        <rFont val="Arial   "/>
      </rPr>
      <t xml:space="preserve">Subcomponente /proceso 1                                          </t>
    </r>
    <r>
      <rPr>
        <sz val="10"/>
        <rFont val="Arial   "/>
      </rPr>
      <t xml:space="preserve"> Política de Administración de Riesgos de Corrupción</t>
    </r>
  </si>
  <si>
    <r>
      <rPr>
        <b/>
        <sz val="10"/>
        <rFont val="Arial   "/>
      </rPr>
      <t xml:space="preserve">Subcomponente/proceso  2                                                                    </t>
    </r>
    <r>
      <rPr>
        <sz val="10"/>
        <rFont val="Arial   "/>
      </rPr>
      <t xml:space="preserve">  Construcción del Mapa de Riesgos de Corrupción</t>
    </r>
  </si>
  <si>
    <r>
      <rPr>
        <b/>
        <sz val="10"/>
        <rFont val="Arial   "/>
      </rPr>
      <t xml:space="preserve">Subcomponente /proceso 3                                            </t>
    </r>
    <r>
      <rPr>
        <sz val="10"/>
        <rFont val="Arial   "/>
      </rPr>
      <t xml:space="preserve"> Consulta y divulgación </t>
    </r>
  </si>
  <si>
    <r>
      <rPr>
        <b/>
        <sz val="10"/>
        <rFont val="Arial   "/>
      </rPr>
      <t>Subcomponente /proceso 4</t>
    </r>
    <r>
      <rPr>
        <sz val="10"/>
        <rFont val="Arial   "/>
      </rPr>
      <t xml:space="preserve">                                           Monitoreo o revisión</t>
    </r>
  </si>
  <si>
    <r>
      <rPr>
        <b/>
        <sz val="10"/>
        <rFont val="Arial   "/>
      </rPr>
      <t>Subcomponente/proceso 5</t>
    </r>
    <r>
      <rPr>
        <sz val="10"/>
        <rFont val="Arial   "/>
      </rPr>
      <t xml:space="preserve"> Seguimiento</t>
    </r>
  </si>
  <si>
    <r>
      <t xml:space="preserve">Subcomponente 1                                          </t>
    </r>
    <r>
      <rPr>
        <sz val="10"/>
        <rFont val="Arial"/>
        <family val="2"/>
      </rPr>
      <t xml:space="preserve"> Información de calidad y en lenguaje comprensible</t>
    </r>
  </si>
  <si>
    <r>
      <t xml:space="preserve">Subcomponente 2                             </t>
    </r>
    <r>
      <rPr>
        <sz val="10"/>
        <rFont val="Arial"/>
        <family val="2"/>
      </rPr>
      <t xml:space="preserve">               Diálogo de doble vía con la ciudadanía y sus organizaciones</t>
    </r>
  </si>
  <si>
    <r>
      <t xml:space="preserve">Subcomponente 3                                    </t>
    </r>
    <r>
      <rPr>
        <sz val="10"/>
        <rFont val="Arial"/>
        <family val="2"/>
      </rPr>
      <t xml:space="preserve">             Incentivos para motivar la cultura de la rendición y petición de cuentas</t>
    </r>
  </si>
  <si>
    <r>
      <rPr>
        <b/>
        <sz val="10"/>
        <rFont val="Arial"/>
        <family val="2"/>
      </rPr>
      <t>Subcomponente 4</t>
    </r>
    <r>
      <rPr>
        <sz val="10"/>
        <rFont val="Arial"/>
        <family val="2"/>
      </rPr>
      <t xml:space="preserve">                                               Evaluación y retroalimentación a  la gestión institucional</t>
    </r>
  </si>
  <si>
    <r>
      <rPr>
        <b/>
        <sz val="10"/>
        <rFont val="Arial"/>
        <family val="2"/>
      </rPr>
      <t>Subcomponente 1</t>
    </r>
    <r>
      <rPr>
        <sz val="10"/>
        <rFont val="Arial"/>
        <family val="2"/>
      </rPr>
      <t xml:space="preserve">                           Estructura administrativa y Direccionamiento estratégico </t>
    </r>
  </si>
  <si>
    <r>
      <rPr>
        <b/>
        <sz val="10"/>
        <rFont val="Arial"/>
        <family val="2"/>
      </rPr>
      <t xml:space="preserve">Subcomponente 2                            </t>
    </r>
    <r>
      <rPr>
        <sz val="10"/>
        <rFont val="Arial"/>
        <family val="2"/>
      </rPr>
      <t xml:space="preserve"> Fortalecimiento de los canales de atención</t>
    </r>
  </si>
  <si>
    <r>
      <rPr>
        <b/>
        <sz val="10"/>
        <rFont val="Arial"/>
        <family val="2"/>
      </rPr>
      <t xml:space="preserve">Subcomponente 3                          </t>
    </r>
    <r>
      <rPr>
        <sz val="10"/>
        <rFont val="Arial"/>
        <family val="2"/>
      </rPr>
      <t xml:space="preserve"> Talento humano</t>
    </r>
  </si>
  <si>
    <r>
      <rPr>
        <b/>
        <sz val="10"/>
        <rFont val="Arial"/>
        <family val="2"/>
      </rPr>
      <t xml:space="preserve">Subcomponente 4                         </t>
    </r>
    <r>
      <rPr>
        <sz val="10"/>
        <rFont val="Arial"/>
        <family val="2"/>
      </rPr>
      <t xml:space="preserve"> Normativo y procedimental</t>
    </r>
  </si>
  <si>
    <r>
      <rPr>
        <b/>
        <sz val="10"/>
        <rFont val="Arial"/>
        <family val="2"/>
      </rPr>
      <t xml:space="preserve">Subcomponente 5                          </t>
    </r>
    <r>
      <rPr>
        <sz val="10"/>
        <rFont val="Arial"/>
        <family val="2"/>
      </rPr>
      <t xml:space="preserve"> Relacionamiento con el ciudadano</t>
    </r>
  </si>
  <si>
    <r>
      <rPr>
        <b/>
        <sz val="10"/>
        <rFont val="Arial   "/>
      </rPr>
      <t>Subcomponente 1</t>
    </r>
    <r>
      <rPr>
        <sz val="10"/>
        <rFont val="Arial   "/>
      </rPr>
      <t xml:space="preserve">                                                                                         Lineamientos de Transparencia Activa</t>
    </r>
  </si>
  <si>
    <r>
      <rPr>
        <b/>
        <sz val="10"/>
        <rFont val="Arial   "/>
      </rPr>
      <t xml:space="preserve">Subcomponente 2                                                                                          </t>
    </r>
    <r>
      <rPr>
        <sz val="10"/>
        <rFont val="Arial   "/>
      </rPr>
      <t xml:space="preserve"> Lineamientos de Transparencia Pasiva</t>
    </r>
  </si>
  <si>
    <r>
      <rPr>
        <b/>
        <sz val="10"/>
        <rFont val="Arial   "/>
      </rPr>
      <t xml:space="preserve">Subcomponente 3                                                                                             </t>
    </r>
    <r>
      <rPr>
        <sz val="10"/>
        <rFont val="Arial   "/>
      </rPr>
      <t>Elaboración los Instrumentos de Gestión de la Información</t>
    </r>
  </si>
  <si>
    <r>
      <rPr>
        <b/>
        <sz val="10"/>
        <rFont val="Arial   "/>
      </rPr>
      <t xml:space="preserve">Subcomponente 4                                                                                        </t>
    </r>
    <r>
      <rPr>
        <sz val="10"/>
        <rFont val="Arial   "/>
      </rPr>
      <t xml:space="preserve">   Criterio diferencial de accesibilidad</t>
    </r>
  </si>
  <si>
    <r>
      <rPr>
        <b/>
        <sz val="10"/>
        <rFont val="Arial   "/>
      </rPr>
      <t xml:space="preserve">Subcomponente 5                                                                                      </t>
    </r>
    <r>
      <rPr>
        <sz val="10"/>
        <rFont val="Arial   "/>
      </rPr>
      <t xml:space="preserve">   Monitoreo del Acceso a la Información Pública</t>
    </r>
  </si>
  <si>
    <t>Proceso de Peticiones, Quejas, Reclamos, Sugerencias  y Denuncias</t>
  </si>
  <si>
    <t>Reducción de tiempos, descongestión de la oficina</t>
  </si>
  <si>
    <t xml:space="preserve">
No existe un medio donde el ciudadano consulte el estado de su PQRSD.
En la actualidad nuestros clientes  no tienen el link de visible. 
</t>
  </si>
  <si>
    <t xml:space="preserve">Semestral - Anual </t>
  </si>
  <si>
    <t xml:space="preserve">Subdirectores,  Asesores -  Control Interno </t>
  </si>
  <si>
    <t xml:space="preserve">Anual </t>
  </si>
  <si>
    <t xml:space="preserve">Proyección Habitacional </t>
  </si>
  <si>
    <t xml:space="preserve">Desarrollar los estudios y actividades técnicas requeridas por los proyectos de los planes y programas de viviendas de interés prioritario, reforma urbana, mejoramiento y saneamiento básico, mediante las metodologías, legislación y criterios </t>
  </si>
  <si>
    <t>técnicos legalmente establecidos.</t>
  </si>
  <si>
    <t>MGA Realizadas en el Banco de proyectos</t>
  </si>
  <si>
    <t>CUMPLIMIENTO (%)</t>
  </si>
  <si>
    <t>OBSERVACIÓN</t>
  </si>
  <si>
    <t>SEGUIMIENTO A CORTE DE 30 DE ABRIL DE 2018</t>
  </si>
  <si>
    <t xml:space="preserve">Fecha de inicio </t>
  </si>
  <si>
    <t xml:space="preserve">Fecha de termino </t>
  </si>
  <si>
    <t>1.  Aplicación y medición de la encuesta "Obtención de información" y de "satisfacción del cliente".
2.  Elaboración de informe
3.  Aplicación de mejoras</t>
  </si>
  <si>
    <t>Aplicación y medición de encuestas
informes de medición
Generación y aplicación de mejoras</t>
  </si>
  <si>
    <t xml:space="preserve">Seguimiento -  Plan Anticorrupción y de Atención al Ciudadano            </t>
  </si>
  <si>
    <t>Dirección, Jefe Jurídico, Asesor Jurídico</t>
  </si>
  <si>
    <t>Publicación de Acto Administrativo estableciendo la Política, sus objetivos, alcance y estrategias</t>
  </si>
  <si>
    <t>Mapa de riesgos de corrupción 2018</t>
  </si>
  <si>
    <t>Asesor Planeación</t>
  </si>
  <si>
    <t>Publicación del Mapa de Riesgos de Corrupción y la Política de Administración de Riesgos en la Página Web</t>
  </si>
  <si>
    <t>Socialización Institucional del Mapa de Riesgos de Corrupción y la Política de Administración del Riesgo(Resolución).</t>
  </si>
  <si>
    <t>Mapa de riesgos y Resolución de Administración del Riesgo socializado.</t>
  </si>
  <si>
    <t>Asesor Jurídico, Asesor de Planeación</t>
  </si>
  <si>
    <t>Revisión trimestral  y evidencias de los ajustes realizados</t>
  </si>
  <si>
    <t xml:space="preserve">Realizar seguimiento al grado de avance de las acciones contempladas en el Mapa de Riesgos de Corrupción, reportando y publicando el informe de la revisión efectuada, en los plazos establecidos por ley.  </t>
  </si>
  <si>
    <t>Informe y evidencia de publicación</t>
  </si>
  <si>
    <t xml:space="preserve">Seguimiento -  Plan Anticorrupción y de Atención al Ciudadano    </t>
  </si>
  <si>
    <t>SEGUIMIENTO A CORTE DE 30 DE ABRIL DE 2019</t>
  </si>
  <si>
    <t>SEGUIMIENTO A CORTE DE 30 DE ABRIL DE 2020</t>
  </si>
  <si>
    <t>SEGUIMIENTO A CORTE DE 30 DE ABRIL DE 2021</t>
  </si>
  <si>
    <t>SEGUIMIENTO A CORTE DE 30 DE ABRIL DE 2022</t>
  </si>
  <si>
    <t>SEGUIMIENTO A CORTE DE 30 DE ABRIL DE 2023</t>
  </si>
  <si>
    <t>SEGUIMIENTO A CORTE DE 30 DE ABRIL DE 2024</t>
  </si>
  <si>
    <t>SEGUIMIENTO A CORTE DE 30 DE ABRIL DE 2025</t>
  </si>
  <si>
    <t>SEGUIMIENTO A CORTE DE 30 DE ABRIL DE 2026</t>
  </si>
  <si>
    <t>SEGUIMIENTO A CORTE DE 30 DE ABRIL DE 2027</t>
  </si>
  <si>
    <t>SEGUIMIENTO A CORTE DE 30 DE ABRIL DE 2028</t>
  </si>
  <si>
    <t>SEGUIMIENTO A CORTE DE 30 DE ABRIL DE 2029</t>
  </si>
  <si>
    <t>SEGUIMIENTO A CORTE DE 30 DE ABRIL DE 2030</t>
  </si>
  <si>
    <t>SEGUIMIENTO A CORTE DE 30 DE ABRIL DE 2031</t>
  </si>
  <si>
    <t>SEGUIMIENTO A CORTE DE 30 DE ABRIL DE 2032</t>
  </si>
  <si>
    <t>SEGUIMIENTO A CORTE DE 30 DE ABRIL DE 2033</t>
  </si>
  <si>
    <t>SEGUIMIENTO A CORTE DE 30 DE ABRIL DE 2034</t>
  </si>
  <si>
    <t>SEGUIMIENTO A CORTE DE 30 DE ABRIL DE 2035</t>
  </si>
  <si>
    <t xml:space="preserve"> Seguimiento - Plan Anticorrupción y de Atención al Ciudadano            </t>
  </si>
  <si>
    <t>Comités Institucionales</t>
  </si>
  <si>
    <t>Administrativo
Tecnológica</t>
  </si>
  <si>
    <t xml:space="preserve">Acceso a la información con alternativas distintas </t>
  </si>
  <si>
    <t>Reducción de tramites, tiempos y documentos físicos</t>
  </si>
  <si>
    <t>Subdireccion Jurídica,
Asesor de Planeación Asesor de Sistemas</t>
  </si>
  <si>
    <t>El cliente carece de información oportuna sobre los programas y actividades de realiza el instituto</t>
  </si>
  <si>
    <t>Reducción de tiempos de respuesta</t>
  </si>
  <si>
    <t>Subdirección  Operativa, Asesor Planeación y Asesor Sistema.</t>
  </si>
  <si>
    <t>Responsable: Jefe Oficina Jurídica - Asesor de Planeación</t>
  </si>
  <si>
    <t>Asesor de Sistemas - Asesor de Planeación - Asesor Jurídico</t>
  </si>
  <si>
    <t>Asesor de Sistemas - Jefe Oficina Jurídica - Subdirección Técnica</t>
  </si>
  <si>
    <t xml:space="preserve">Publicación en web o redes sociales de la gestión institucional </t>
  </si>
  <si>
    <t>Informes de gestión publicados</t>
  </si>
  <si>
    <t xml:space="preserve">Dirección </t>
  </si>
  <si>
    <t>Audiencia Publica de Rendición de Cuentas</t>
  </si>
  <si>
    <t>Dirección</t>
  </si>
  <si>
    <t>Socializar con los funcionarios la gestión realizada en materia de rendición de cuentas.</t>
  </si>
  <si>
    <t>Campaña interna de socialización</t>
  </si>
  <si>
    <t>Evaluación y certificación  de la gestión de rendición de cuentas</t>
  </si>
  <si>
    <t>Certificación de evaluación</t>
  </si>
  <si>
    <t>na</t>
  </si>
  <si>
    <t>Asesor Jurídico</t>
  </si>
  <si>
    <t>Atención a la comunidad por la Alta Dirección en el horario establecido</t>
  </si>
  <si>
    <t>Atención personalizada por la Dirección</t>
  </si>
  <si>
    <t>Encuestas aplicadas
presentación de informe</t>
  </si>
  <si>
    <t>Evaluación realizada</t>
  </si>
  <si>
    <t>Prestar atención a la ciudadanía en el centro de atención integral de victimas CAIV</t>
  </si>
  <si>
    <t>Planilla de atención al ciudadano</t>
  </si>
  <si>
    <t>Capacitación a los funcionarios en temas  sobre gestión del cambio y  lenguaje claro.</t>
  </si>
  <si>
    <t xml:space="preserve">   Seguimiento - Plan Anticorrupción y de Atención al Ciudadano       </t>
  </si>
  <si>
    <t>% de cumplimiento en la fecha de publicación prevista</t>
  </si>
  <si>
    <t>1.  Esquema elaborado y socializado
2.  Registro de actualización del documento</t>
  </si>
  <si>
    <r>
      <t>Asesor de Planeación -</t>
    </r>
    <r>
      <rPr>
        <sz val="8.5"/>
        <color indexed="10"/>
        <rFont val="Arial   "/>
      </rPr>
      <t xml:space="preserve"> </t>
    </r>
    <r>
      <rPr>
        <sz val="8.5"/>
        <color indexed="40"/>
        <rFont val="Arial   "/>
      </rPr>
      <t xml:space="preserve">Asesor del Sistema </t>
    </r>
  </si>
  <si>
    <t>1.  Actualizar el documento "Proceso de Gestión documental".
2.  Actualizar las tablas de retención documental.</t>
  </si>
  <si>
    <t>1.  Elaborar Índice de Información pública de carácter clasificada y reservada.
2.  Actualizar el documento.</t>
  </si>
  <si>
    <t>1.  Caracterización de los usuarios
2.  Atención en el Centro Integral de atención a víctimas CAIV</t>
  </si>
  <si>
    <t>Digitalización de la documentación recibida.
Conformación de la base de datos documental.</t>
  </si>
  <si>
    <t>Gestión Información</t>
  </si>
  <si>
    <t xml:space="preserve">Información de interés publico con difícil acceso para los ciudadanos; débil proceso de rendición de cuentas de la Entidad; información del portal del Instituto desactualizada en algunas instancias.
</t>
  </si>
  <si>
    <t>Establecer mecanismos de rendición de cuentas y de interacción con la comunidad; mantener actualizada la información que se difunde a través de los diferentes medios de comunicación institucional.; erguimiento a las PQRSD; elaborar el índice de información pública reservada y clasificada del Instituto.</t>
  </si>
  <si>
    <t>Desconocimiento en la formulación de las MGA
Desconocimiento de los datos que conforman el proyecto</t>
  </si>
  <si>
    <t>Mala formulación de estudios de pre factibilidad y/o metodologías de banco de proyectos</t>
  </si>
  <si>
    <t>Devolución de las MGA
Retraso en la realización de los proyectos</t>
  </si>
  <si>
    <t>Revisión de la MGA con el equipo de trabajo y la Alta Dirección en cuanto a recursos humanos, físicos y económicos y frente al Plan Estratégico</t>
  </si>
  <si>
    <t>Análisis del
 Riesgo</t>
  </si>
  <si>
    <t>Periodo de ejecución</t>
  </si>
  <si>
    <t xml:space="preserve">Transmisión equivoca, inadecuada o falsa de la información real del Instituto, falta de ética, favorecimiento a terceros.
</t>
  </si>
  <si>
    <t>Proyección de mala imagen institucional., detrimento patrimonial si se generan malversación de fondos, procesos de responsabilidad disciplinaria, penal y fiscal.</t>
  </si>
  <si>
    <t>Obstrucción al mejoramiento continuo; Informes de auditoria con información adulterada y afectación en la toma de decisiones.</t>
  </si>
  <si>
    <t>Los procesos de auditoría se adelantan en compañía del auditado y cierran con acta suscrita por auditado y auditor y son socializados al líder del proceso y equipo de trabajo.</t>
  </si>
  <si>
    <t>Complicidad de los funcionarios y servidores de la entidad, presión, amenaza por parte de los interesados a un funcionario o servidor público para favorecimiento a terceros y/o políticos</t>
  </si>
  <si>
    <t>Implementación del programa de gestión documental; adecuada segregación de funciones; establecer controles de acceso a los espacios de archivo; dar cumplimiento a los principios sobre protección del patrimonio documental y archivístico; mantener los archivos actualizados y sistematizados que brinden información de calidad; realizar inventarios semestrales de archivo central y de gestión.</t>
  </si>
  <si>
    <t>Ausencia de controles; inadecuada delegación y/o segregación de funciones, permisibilidad de los superiores; alteración de los inventarios de bienes de consumo y devolutivos.</t>
  </si>
  <si>
    <t>Segregación de funciones en la toma física de inventarios; realización periódica de inventarios de bienes devolutivos por funcionarios; asegurar todos los bienes de la Entidad contra robo, daño, y demás acciones que vayan en detrimento de los bienes físicos que posee el Instituto.</t>
  </si>
  <si>
    <t>Registro de la toma física de inventarios individualizado; informes de auditoria interna.</t>
  </si>
  <si>
    <t>Gestión Contractual</t>
  </si>
  <si>
    <t>Falta de divulgación de los lineamientos para el ejercicio de la Supervisión; falta de idoneidad por parte del supervisor para hacer seguimiento al contrato; extralimitación de funciones por parte del supervisor; fallas en la comunicación entre el contratista y el supervisor; desconocimiento de los pliegos de condiciones y contrato al momento de iniciar la supervisión; obligaciones contractuales sin estar claramente definidas; falta de ética profesional; favorecimiento a terceros.</t>
  </si>
  <si>
    <t>Determinar criterios para la selección de los supervisores/interventores de los contratos, y documentarlos en el Manual de Contratación vigente y socialización oportuna a los supervisores e interventores; ejercer control y seguimiento a la labor de los supervisores en la recepción de los ítems del proceso, por parte del Jefe de la Oficina Asesora de Jurídica.</t>
  </si>
  <si>
    <t>Seleccionar supervisores idóneos; analizar la carga operativa de quien va a ser designado; realizar capacitación a los supervisores e interventores, sobre los lineamientos para el ejercicio de la supervisión.</t>
  </si>
  <si>
    <t>Ausencia de controles sobre las apropiaciones presupuestales; favorecimiento a terceros; falta de ética profesional</t>
  </si>
  <si>
    <t>Informe financiero; ejecución presupuestal de gastos en el sistema GD.</t>
  </si>
  <si>
    <t>Falta de control sobre los destinos de cada rubro presupuestal; falta de ética profesional.</t>
  </si>
  <si>
    <t>Seguimiento e informe financiero por proyecto de inversión.</t>
  </si>
  <si>
    <t>Seguimiento al presupuesto de gastos de inversión; generación de informe financiero.</t>
  </si>
  <si>
    <t>Extravió voluntario o involuntario de los documentos por malos manejos al archivar</t>
  </si>
  <si>
    <t>Digitalizar toda la información correspondientes a hojas de vida.  Aplicación de técnica de rastreo de documentos.</t>
  </si>
  <si>
    <t>Admitir personal en el cargo sin el cumplimiento de requisitos para favorecimiento a terceros o políticos</t>
  </si>
  <si>
    <t>Incumplimiento de requisitos del cargo</t>
  </si>
  <si>
    <t>Checklist de verificación documental, entrevistas, inclusión en base de datos municipal de empleo</t>
  </si>
  <si>
    <r>
      <t xml:space="preserve">Registro de capacitación
</t>
    </r>
    <r>
      <rPr>
        <sz val="10"/>
        <rFont val="Arial"/>
        <family val="2"/>
      </rPr>
      <t>Registro de atención a la ciudadanía</t>
    </r>
  </si>
  <si>
    <t xml:space="preserve">Indicador No.8 Plan de acción </t>
  </si>
  <si>
    <t xml:space="preserve">Actualización del normograma institucional </t>
  </si>
  <si>
    <t xml:space="preserve"> </t>
  </si>
  <si>
    <t xml:space="preserve">Realización de las actividades del cronograma  de actividades  oferta de servicios </t>
  </si>
  <si>
    <t>MAPA DE RIESGOS DE CORRUPCION - VIGENCIA 2018  (TRABAJADO FINALES 2017)</t>
  </si>
  <si>
    <t>Cronograma mensual del área operativa</t>
  </si>
  <si>
    <t>Elaborar y socializar el Reglamento interno para el Trámite de Peticiones, Quejas, Reclamos
y Denuncias del Enviaba</t>
  </si>
  <si>
    <t>Actualización y revisión semestral de  normo grama institucional; atención a las quejas y reclamos sobre el actuar de los servidores públicos; seguimiento al grado de avance del plan estratégico y del Plan de acción Institucional.</t>
  </si>
  <si>
    <t>Revisión y actualización de normo grama institucional; atender las quejas de los usuarios contra servidores públicos en el ejercicio de sus funciones, revisión del grado de avance de las metas del Plan Estratégico, adelantar procesos de rendición de cuentas con la comunidad</t>
  </si>
  <si>
    <t>Normo grama actualizado en el SIG; Informes de seguimiento a las PQRSD; Informes de seguimiento al cumplimiento del Plan Estratégico; Presentación de las gestión del Instituto, a los funcionarios y diferentes grupos de interés.</t>
  </si>
  <si>
    <t xml:space="preserve">Aplicación de manual 3.1 de GEL para la publicación de Datos al ciudadano; elaborar el índice de los actos, documentos e informaciones calificados como clasificados o reservados, con su denominación, motivación y la individualización del acto en que conste tal calificación; seguimiento a la publicación y actualización de informes  y documentos de gestión, evaluación y auditoria, planes, programas y proyectos,  considerados como información pública; emitir lineamientos sobre el manejo de las PQRSD; realización del  calendario de eventos área operativa </t>
  </si>
  <si>
    <t>Anual</t>
  </si>
  <si>
    <t>Establecer un programa de bienestar  para destacar el desempeño de los servidores en relación al servicio prestado al ciudadano.</t>
  </si>
  <si>
    <t xml:space="preserve">Mantener la Aplicación y medición de la encuesta de satisfacción al cliente y divulgar resultados los resultados externos y interna </t>
  </si>
  <si>
    <t>Mantener la operación del espacio físico,  virtual y comunicaciones para la atención al Ciudadano.</t>
  </si>
  <si>
    <t xml:space="preserve">circular </t>
  </si>
  <si>
    <t>Mantener y Elaborar informes de PQRSD para identificar posibilidades de mejora en el servicio al ciudadano</t>
  </si>
  <si>
    <t xml:space="preserve">Crear, formalizar y socializar la política de protección de datos personales </t>
  </si>
  <si>
    <t>Acto Administrativo
Documento elaborado, formalizado  y socializado</t>
  </si>
  <si>
    <t>un  seguimiento  y actualizaciones</t>
  </si>
  <si>
    <t xml:space="preserve">Sistema Instalado </t>
  </si>
  <si>
    <t xml:space="preserve">Asesor sistemas </t>
  </si>
  <si>
    <t xml:space="preserve">Asesor sistema </t>
  </si>
  <si>
    <t>1.  Mantener   link "Transparencia y acceso a la información" con los  requisitos mínimos de información que contempla la Ley.
2.  Actualización de la oferta Institucional en la página web</t>
  </si>
  <si>
    <t>Actualizar la Política de Administración de Riesgos según lo establecido por el DAFP y MIPG</t>
  </si>
  <si>
    <t>30/02/2019</t>
  </si>
  <si>
    <t>Aplicar ajustes al Mapa de Riesgos de Corrupción, si se requiere.</t>
  </si>
  <si>
    <t>Monitoreo y Revisión 2019</t>
  </si>
  <si>
    <t>02/02/2019 - 
31/12/2019</t>
  </si>
  <si>
    <t>01/02/2019 - 
31/12/2019</t>
  </si>
  <si>
    <t>10/02/2019
30/12/2019</t>
  </si>
  <si>
    <t>10/02/2019
31/12/2019</t>
  </si>
  <si>
    <r>
      <t>Revisar y actualizar la identificación y valoración de los riesgos de corrupción de conformidad con la guía para la gestión del riesgo de corrupción</t>
    </r>
    <r>
      <rPr>
        <sz val="8"/>
        <rFont val="Arial Narrow"/>
        <family val="2"/>
      </rPr>
      <t xml:space="preserve"> 2019</t>
    </r>
  </si>
  <si>
    <t xml:space="preserve">1, Publicar y socializar  Video en pagina web de la entidad y redes sociales que contenga el  programa  y(o) actividades vigentes del instituto. </t>
  </si>
  <si>
    <t xml:space="preserve">Asesor de Sistemas -Asesor de Planeación </t>
  </si>
  <si>
    <t xml:space="preserve">1. Hacer seguimiento a los compromisos pactados  por los miembros de comité durante la vigencia 2019 
</t>
  </si>
  <si>
    <t>http://www.invisbu.gov.co/intranet/contratacion/consultar_contrato.php</t>
  </si>
  <si>
    <t>http://invisbu.gov.co/contenido/calendario/</t>
  </si>
  <si>
    <t>http://invisbu.gov.co/contenido/transparencia/</t>
  </si>
  <si>
    <t>http://www.invisbu.gov.co/</t>
  </si>
  <si>
    <t>Revisión de la actual política de administración del riesgo de corrupción - MIPG</t>
  </si>
  <si>
    <t>Realización de inventarios periódicos; documentar, implementar y socializar lineamientos financieros  para la administración de los bienes; asegurar que los bienes de la Entidad cuenten con las pólizas requeridas.</t>
  </si>
  <si>
    <t>Se mejora en la prestación del servicio a la comunidad e  igualmente en la eficiencia de los procesos.</t>
  </si>
  <si>
    <t>31/04/2019</t>
  </si>
  <si>
    <t>Canal mantenido en el año presente</t>
  </si>
  <si>
    <t xml:space="preserve">
Subdirector Jurídico</t>
  </si>
  <si>
    <t xml:space="preserve">MODERADO </t>
  </si>
  <si>
    <t>BAJO</t>
  </si>
  <si>
    <t xml:space="preserve">ALTO </t>
  </si>
  <si>
    <t xml:space="preserve">BAJO </t>
  </si>
  <si>
    <t xml:space="preserve">EXTREMO </t>
  </si>
  <si>
    <t>Fecha de Elaborado   2019.</t>
  </si>
  <si>
    <t xml:space="preserve">Acciones Asociadas </t>
  </si>
  <si>
    <t>ver evidencias del indicadores misional numero 8: Número de familias capacitadas en temas relacionados con vivienda de interés social.</t>
  </si>
  <si>
    <t>Se presentan el seguimiento ante comité y se publica el informe final e PQRSD y CORRESPONDENCIA</t>
  </si>
  <si>
    <t>Se tiene el documento proyectado para presentar con el manual de PQRSD</t>
  </si>
  <si>
    <t>02/31/2019</t>
  </si>
  <si>
    <t>31/09/2019</t>
  </si>
  <si>
    <t xml:space="preserve">
Subdirector Administrativo y Financiero</t>
  </si>
  <si>
    <t>2. Registro de actualización del documento</t>
  </si>
  <si>
    <t>componente 1</t>
  </si>
  <si>
    <t>componente 2</t>
  </si>
  <si>
    <t>componente 3</t>
  </si>
  <si>
    <t>componente 4</t>
  </si>
  <si>
    <t>componente 5</t>
  </si>
  <si>
    <t>componente 6</t>
  </si>
  <si>
    <t>GENERAL</t>
  </si>
  <si>
    <t xml:space="preserve">Mantener  espacios de rendición de cuentas, en la atención de la alta gerencia, en las charlas institucionales, presentación de las gestión del Instituto, a los funcionarios y diferentes grupos de interés.
</t>
  </si>
  <si>
    <t xml:space="preserve">Se hacen las diferentes cruces de cedula de los subsidios y mejoramientos, teniendo en cuenta el enfoque diferencial y el seguimiento de la evidencias del mismo </t>
  </si>
  <si>
    <t xml:space="preserve"> Transferencias documentales,  actualización de las Tablas de Retención Documental.</t>
  </si>
  <si>
    <t>Se realizaron los  inventarios de bienes devolutivos por funcionarios correspondiente al año 2018  y se adelantan los correspondiente al primer semestre 2019</t>
  </si>
  <si>
    <t>Desde enero hasta la fecha</t>
  </si>
  <si>
    <t>Ver informes Publicados en pagina web</t>
  </si>
  <si>
    <t>Se cuenta con el informe del GEL; Informe seguimiento PQRSD; informes de rendición de cuentas; informes de gestión; registros fotográficos.</t>
  </si>
  <si>
    <t xml:space="preserve">Asesor de Jurídico Y Asesor de Planeación </t>
  </si>
  <si>
    <t>Consolidar la matriz de Riesgos de 
Corrupción, a través de los procesos por área  del INVISBU y por la nueva metodología MIPG</t>
  </si>
  <si>
    <t xml:space="preserve">
1.  El tiempo invertido en los comités institucionales  debe surtir eficacia y eficiencia,  y actualmente  los miembros de comité  hacen recurrente el manifiesto   "El seguimiento de compromisos,  debe ser un punto que se  incluya en el orden del día. </t>
  </si>
  <si>
    <t xml:space="preserve">Rendicuentas y en la alcaldía </t>
  </si>
  <si>
    <t xml:space="preserve">Canal  para generación de preguntas </t>
  </si>
  <si>
    <t xml:space="preserve">Las evidencias correspondiente al periodo 2018 y  están físicas, como lo son: invitación,  divulgación, informe, certificación del debido proceso </t>
  </si>
  <si>
    <t xml:space="preserve">Identificar las características de los ciudadanos y usuarios y adoptar instrumentos de medición para hacer seguimiento del servicio prestado (satisfacción, tiempos de espera) </t>
  </si>
  <si>
    <t xml:space="preserve">Se mantienen los canales de atención a nuestro grupos de valor y ala ciudadanía en general </t>
  </si>
  <si>
    <t xml:space="preserve">Continuar con la atención virtual para la orientación  a tramites   (Dinamizar  el uso este canal a través  el uso de las tecnologías disponible ) </t>
  </si>
  <si>
    <t xml:space="preserve">Evaluar la percepción de la satisfacción del servicio, retroalimentar y mejorar la metodología de medición  utilizada </t>
  </si>
  <si>
    <t>Se tiene previsto hacer mejoras al informe de satisfacción al cliente que se presenta cada trimestre</t>
  </si>
  <si>
    <t xml:space="preserve">Mantiene la atención  en los días  martes y los jueves de cada semana </t>
  </si>
  <si>
    <t>Pendiente presentar a comité Institucional de gestión y desempeño, la  propuesta de estos puntos  para  ajustar el plan de talento humano  Junio 2019</t>
  </si>
  <si>
    <t>Asesor  - Jurídica - sistemas</t>
  </si>
  <si>
    <t xml:space="preserve">Socializar la política de tratamiento de datos a los ciudadanos </t>
  </si>
  <si>
    <t xml:space="preserve">Charlas  de uso de circulación, uso y recolección de la información personal </t>
  </si>
  <si>
    <t xml:space="preserve">Comité Institucional, publicación pág. web, capacitación funcionarios instituto, correo electrónico </t>
  </si>
  <si>
    <t xml:space="preserve">Se vienen adelantando la implementación del MIPG y con ello las actualizaciones de categorías,  componentes, actividades y con ella actualización de las normas respectivas en cada proceso. </t>
  </si>
  <si>
    <t xml:space="preserve">Sistema Instalado y funcionado en pág. institucional </t>
  </si>
  <si>
    <t>Identificar y aplicar estrategias para la divulgación de la información del Enviaba por medio físico y digital</t>
  </si>
  <si>
    <t>1.  Realización de un foro  Institucionales virtuales
2.  Actualización de la oferta Institucional
3.   Cronograma: agenda de atención al ciudadano a través de las JAC
4.  Socialización de video Institucional</t>
  </si>
  <si>
    <t>Elaboración y socialización del Reglamento Interno para el Trámite de Peticiones, Quejas, Reclamos y denuncias en el Enviaba</t>
  </si>
  <si>
    <t>Revisión de los estándares  y oportunidad de respuesta a las Peticiones, Quejas, Reclamos y Denuncias en el Enviaba</t>
  </si>
  <si>
    <t>Se revisa en comité Institucional los estándares  y oportunidad de respuesta a las Peticiones, Quejas, Reclamos y Denuncias en el Enviaba</t>
  </si>
  <si>
    <t>Subdirector admón. y financiero</t>
  </si>
  <si>
    <t xml:space="preserve">Calificación </t>
  </si>
  <si>
    <t xml:space="preserve">
Propiciar Y ampliar espacios para rendir cuentas a la ciudadanía, dentro del proceso de transparencia en la gestión teniendo encuentra los componentes dichos en la función publica</t>
  </si>
  <si>
    <t xml:space="preserve">Informes de Junta e Informe de Gestión  primer trimestre, seguimiento al plan de acción misional </t>
  </si>
  <si>
    <t xml:space="preserve">Director y Asesor de Planeación </t>
  </si>
  <si>
    <t xml:space="preserve">se atendieron la PQRSD de acuerdos a los lineamientos de ley, Se adelantaron informes institucionales e informes de gestión </t>
  </si>
  <si>
    <t xml:space="preserve">Pérdida total o parcial de la memoria institucional; sanciones Disciplinarias, Fiscales y penales; reproceso; desprotección de los derechos de los ciudadanos; deficiencia en los procesos, rendición de cuentas y el estado de derecho, como carácter probatorio  (Testimonial).
</t>
  </si>
  <si>
    <t>Mantener e Implementar técnicas de rastreo que controlan el movimiento físico de los documentos; realizar  Inventarios documentales y las transferencias documentales realizadas; limitar el acceso al archivo solo a personal autorizado; actualización de las Tablas de Retención Documental; adopción de tecnologías de información y comunicación (TIC) aplicando modelos de gestión basados en gobierno electrónico.</t>
  </si>
  <si>
    <t xml:space="preserve">Subdirector Admón. y Fciero </t>
  </si>
  <si>
    <t>Oficina Jurídica</t>
  </si>
  <si>
    <t>Se realizaron las Actas de reunión del comité evaluador, informes de auditoria interna; informes de auditoria de los Entes de Control de la gestión contratada</t>
  </si>
  <si>
    <t>Validación de los montos en PAA, Análisis, verificación, revisión y visto bueno de las solicitudes de Certificados de Disponibilidad Presupuestal; recursos de inversión.</t>
  </si>
  <si>
    <t>Se realizan los del PAA , verificación, revisión y visto bueno de las solicitudes de Certificados de Disponibilidad Presupuestal; recursos de inversión.</t>
  </si>
  <si>
    <t>Se adelantara un plan y  circular para los funcionarios, actualizar y gestionar dicha información en el SIGEP</t>
  </si>
  <si>
    <t>Subdireccion de Admón. y Fichero</t>
  </si>
  <si>
    <t xml:space="preserve">Control interno </t>
  </si>
  <si>
    <t>Subdireccion Técnica</t>
  </si>
  <si>
    <t>Se cumple con plan de trabajo  para la implementación de la política de  administración del riesgo (integrada),  la cual se adopta  por Resolucion No. 377  del 20 de   Agosto 2019 y se actualizo la guia de admon y control de Riesgos</t>
  </si>
  <si>
    <t xml:space="preserve">Se deroga la  Resolución No. 042    del 2019  "Por la cual se adopta la política anticorrupción" y se actuliza según MIPG  que se adopta en la política integral de riesgos  No. 377 del 20 de Agosto de 2019, se publica en pagina web y se solcializa por correo la dicha actualizacion </t>
  </si>
  <si>
    <t>Con la  actual política publicada Resolución  377 del 20 de Agosto 2019   "Por la cual se adopta la política integral de admon y control del riesgo " se  actualizo  la matriz de riesgos anticorrupcion   articulada al MIPG</t>
  </si>
  <si>
    <t>Se revisó y actuliza la identificación Socialización  en comité institucional del  plan de trabajo,   pasos y metodologías a utilizar en la implementación de la nueva Política de admón. de riesgo (integrada)</t>
  </si>
  <si>
    <t>Asesor Planeación Subdireccion Jurídica, Asesor Jurídico, control Interno</t>
  </si>
  <si>
    <t xml:space="preserve">1.  Dejar Instalado el Programa Ventanilla Única - Lo correspondiente a seguimiento de PQRSD  para un canal de atencion  
</t>
  </si>
  <si>
    <t xml:space="preserve">Actualmente se adelanta la segunda fase de  implementación del sistema SGC (Sistema de Gestion de Correspondencia),  adecuada a las características institucionales  en la atención de servicio al Ciudadano  en PQRSD.
Con esta implementacion del SGC se dispone de un mecanismo eficaz de seguimiento,  que da valor agregado a las necsidades del ciudadano, puesto que el ciudadano tiene la opcion de valiad la gestion del servicio.
El SGC implementado propende por el mejor enfoque de la aplicacion de la ley de transparecia  y servicio al ciudadano.
</t>
  </si>
  <si>
    <t xml:space="preserve">Se realizo el ejercicio   con el area  al área jurídica (PH),  para  ampliar un canal  de atender publico de tramites, teniendo en cuentas las observaciones y sugerencias que hace el publico en general que realiza tramites Propiedad Horizontal,  sin embargo  el objetivo de atencion requerida fue distinto a la finalidad misional y del area misma de atencion. Por esto ultimo se cierra el canal del chat para atencion de temas de PH.  y continua el area de Operativa atendiendo el Chat  institucional  los dias martes  de 10 a 10:30 am </t>
  </si>
  <si>
    <t>Asesor de Planeación
Subdirección Jurídica
Talento Humano</t>
  </si>
  <si>
    <t xml:space="preserve">1.  Registro de activos de información elaborado y socializado
2. Registro de actualización del documento </t>
  </si>
  <si>
    <t xml:space="preserve">El asesor de sistema  inicio  el levantamiento de la informacion para el registro del inventario de activos de informacion </t>
  </si>
  <si>
    <t>Elaborar el indice de Informacion clasificada y reservada como insumo de los activos de informacion: 
1.  Elaborar, socializar y controlar el registro de los activos de Información de la Entidad.
2.  Actualización del instrumento</t>
  </si>
  <si>
    <t xml:space="preserve">Se Elaboraró el  Índice de Información pública de carácter clasificada y reservada pendiente por adoptar  por  resolucion resolucion </t>
  </si>
  <si>
    <t xml:space="preserve">Asesor Juridico 
Asesor Sistema </t>
  </si>
  <si>
    <t xml:space="preserve">Resolución No.    116 del 2019 
Comité Institucional del mes de Enero 2019 
Socializado y articulado en todos los formatos del Sistema de Gestion de Calidad - en relacion  a registros de trasparencia activa y pasiva </t>
  </si>
  <si>
    <t xml:space="preserve">Implementar el mecanismo sistematizado  para garantizar  de la información y atención entregada a través de la Venilla Única del instituto. </t>
  </si>
  <si>
    <t xml:space="preserve">Se adelantaron prueas,  instalacion, y capacitaciones - se  encontra  en fase de implementacion </t>
  </si>
  <si>
    <t>Garantizar la accesibilidad en los canales de PQRSD  (Consulta del estado de las peticiones vía virtual)</t>
  </si>
  <si>
    <t xml:space="preserve">El nuevo sistema garantiza las acciones planteadas de seguimiento </t>
  </si>
  <si>
    <t xml:space="preserve">MAPA DE RIESGOS DE CORRUPCION - VIGENCIA 2019  </t>
  </si>
  <si>
    <t xml:space="preserve">PROCESO </t>
  </si>
  <si>
    <t xml:space="preserve">OBJETIVO </t>
  </si>
  <si>
    <t xml:space="preserve">NOMBRE DEL RIESGO </t>
  </si>
  <si>
    <t xml:space="preserve">CLASIFICACIÒN DEL RIESGO </t>
  </si>
  <si>
    <t xml:space="preserve">CAUSA </t>
  </si>
  <si>
    <t xml:space="preserve">CONSECUENCIA </t>
  </si>
  <si>
    <t xml:space="preserve">Opciòn de manejo </t>
  </si>
  <si>
    <t xml:space="preserve">RESPONSABLE </t>
  </si>
  <si>
    <t xml:space="preserve">PERIODICIDAD DEL SEGUIMIENTO </t>
  </si>
  <si>
    <t xml:space="preserve">EVIDENCIA / ENTREGABLE </t>
  </si>
  <si>
    <t xml:space="preserve">FECHA </t>
  </si>
  <si>
    <t xml:space="preserve">EVIDENCIA </t>
  </si>
  <si>
    <t xml:space="preserve">OBSERVACIONES </t>
  </si>
  <si>
    <t xml:space="preserve">PROBABILIDAD </t>
  </si>
  <si>
    <t xml:space="preserve">IMPACTO </t>
  </si>
  <si>
    <t xml:space="preserve">NIVEL </t>
  </si>
  <si>
    <t xml:space="preserve">Corrupciòn </t>
  </si>
  <si>
    <t xml:space="preserve">
Propiciar espacios para rendir cuentas a la ciudadanía, dentro del proceso de transparencia en la gestión. </t>
  </si>
  <si>
    <t xml:space="preserve">Pérdida total o parcial de la memoria institucional; sanciones Disciplinarias, Fiscales y penales; reprocesos; desprotección de los derechos de los ciudadanos; deficiencia en los procesos, rendición de cuentas y el estado de derecho, como carácter probatorio  (Testimonial).
</t>
  </si>
  <si>
    <t>Extravío de información sobre, procesos judiciales, procesos admon, procesos penales,  terrenos, viviendas, reubicaciones, escrituración y soportes legales</t>
  </si>
  <si>
    <t>Reducir el Riesgo</t>
  </si>
  <si>
    <t>Oficina de control interno</t>
  </si>
  <si>
    <t>30/04/2019
30/08/2019
30/12/2019</t>
  </si>
  <si>
    <t xml:space="preserve">VALORACION DEL  CONTROL </t>
  </si>
  <si>
    <t>PROPOSITO CONTROL</t>
  </si>
  <si>
    <t xml:space="preserve">CONTROL </t>
  </si>
  <si>
    <t xml:space="preserve">
RESULTADO DE LA EVALUACIÓN DE LA EJECUCIÓN DEL CONTROL </t>
  </si>
  <si>
    <t>Prevenir</t>
  </si>
  <si>
    <t>Detectar</t>
  </si>
  <si>
    <t>prevenir</t>
  </si>
  <si>
    <t>Revisión de la MGA con el equipo de trabajo y la Alta Dirección antes de su presentacion  ( en cuanto a recursos humanos, físicos y económicos y frente al Plan Estratégico)</t>
  </si>
  <si>
    <t>COMO SE REALIZA EL CONTROL</t>
  </si>
  <si>
    <t>Socilizacion de tablas retención vigentes; informes de seguimiento PINAR;  Programa de seguimiento transferencias documentales realizadas y pendientes.</t>
  </si>
  <si>
    <t xml:space="preserve">El normograma esta en estado de actulizacion por cada proceso.  En el boton de transparencia y en la pagina web estan los links  de informacion abierta. </t>
  </si>
  <si>
    <t xml:space="preserve">Los formatos y procedimientos vigentes estan colgados en el intranet, debidamente ordenados.
Se adjunta el listado maestro de documentos SIG. </t>
  </si>
  <si>
    <t>La MGA reposan en  el area de Proyecccion Habitacional y
 planeacion tambien las guarda escaneadas</t>
  </si>
  <si>
    <t>Las Evidencias del inventario individual reposan en los riesgos intitucionales y las evidencias el inventario de cosumo se adjunta en esta  matriz</t>
  </si>
  <si>
    <t xml:space="preserve">Los informes financieros  vigentes estan publicados en la pagina web institucional según la frecuencia de publicacnion  y la ejecucion presupuestal en detalle de los  gastos se encuentra en los listados de cierre del sistema  G&amp;D </t>
  </si>
  <si>
    <t xml:space="preserve">En los informes de Junta directiva se evdencia dicha informacion </t>
  </si>
  <si>
    <t xml:space="preserve">Verificar la hoja de control de cada una de las hojas de vida de los funcionalres de planta  (historial laborales). Copia de seguridad </t>
  </si>
  <si>
    <t>Archivo digital con copia de seguridad.
Formato de Check list  de hojas de vida funcionarios.</t>
  </si>
  <si>
    <t xml:space="preserve">Los informes financieros  vigentes estan publicados en la pagina web institucional según la frecuencia de publicacnion  </t>
  </si>
  <si>
    <t>Se publica  el mapa de riesgo Intitucionales y el mapa de riesgo de corrupcion  donde se establece una Politica de  Integral para la admon y control del riesgo  y  por tanto se deroga  la Resolucion No. 042    del 2019 y se publica y adopta la nueva politica de admon y control del riesgo por resolucion 377 del 20 de agosto de 2019  articulada al MIPG</t>
  </si>
  <si>
    <t>Plataforma y Procedimientos y formatos del SIG  donde se realizan las auditorias y los cruces de informacion y requisitos de aplicación a  servicios o pruductos  intitucionales ; proyección de Actos administrativos; informes de auditoria</t>
  </si>
  <si>
    <t xml:space="preserve">Se tienen como evidencia los actos administrativos con cruce de informacion de requisitos aplicados. 
Pendiente:   Que el area operativa gestione las claves de las plataformas.
 E incluir unos lineamientos de como se realizá el cruce de informacion actualmente. </t>
  </si>
  <si>
    <t>Manual de funciones actulizado  para  verificación documental, entrevistas, inclusión en base de datos municipal de empleo</t>
  </si>
  <si>
    <t xml:space="preserve">Las hojas de vida  estan en fisico y custodiadas bajo llave por el subdirector administrativo y financiero.   Se verifica que existe un bakap de la informacion  en el area de sistemas  con apartes de la hoja de vida (datos del SIGEP),  teniendo en cuenta que no existe el archivo digitalizado de las hojas de vida, se tiene  como plan de accion  levantar un archivo digital  por funcionario con el check list del contenido  las historias laborales. </t>
  </si>
  <si>
    <t>Manual de funciones se encuntra actulizado  y todos  los funcionarios estan creados en el  SIGEP.  Se recomienda que el area valide la actulizacion de las hojas de vida en el SIGEP</t>
  </si>
  <si>
    <t>Seguimientos y control de los planes de mejoramiento.</t>
  </si>
  <si>
    <t>Se solicita al alrea la evidencia respectiva</t>
  </si>
  <si>
    <t xml:space="preserve">El area de sistema cuenta con un bakap semastral de la informacion Juridica, se recomienda que la frecuencia del bakap se realice mensualmete en esta area. </t>
  </si>
  <si>
    <t xml:space="preserve">Riesgo residual. </t>
  </si>
  <si>
    <t xml:space="preserve">Probabilidad </t>
  </si>
  <si>
    <t xml:space="preserve">Impacto </t>
  </si>
  <si>
    <t xml:space="preserve">Nivel </t>
  </si>
  <si>
    <t>Se adjunta el registro capacitacion y El registro de atencion a la ciudadania (este ultimo reposa en la matriz de riesgos institiucionales )</t>
  </si>
  <si>
    <t>-</t>
  </si>
  <si>
    <t xml:space="preserve">Esta pendiente la aprobacion de las nuevas tablas documental por parte de la gobernación para luego socializarlas internamente,  se adjunta evidencia seguimiento PINAR en acta comité institucional 
Nta: las transferencias documentales comenzaran en el mes de octubre </t>
  </si>
  <si>
    <t xml:space="preserve">Se ajusta degun nueva Guia  para la admon y control de Riesgos,  y la nueva politica integral </t>
  </si>
  <si>
    <t xml:space="preserve">Se sociliza por pagina web </t>
  </si>
  <si>
    <t xml:space="preserve"> La revision y control se tiene evidencias del registro de ajustes juntos con las evidencias del mapa</t>
  </si>
  <si>
    <t xml:space="preserve">1. Se levantaron dos   Formatos en el proceso de Gestión Documental  donde se le hace seguimiento a los compromisos de comités (uso de la oficina de control interno . Para medir la eficacia de la gestión en cada uno de los comités,  espacios   que se  dan para brindar  soluciones  a problemas o abrir  canales que mejoren la comunicación con  nuestro grupo de valor </t>
  </si>
  <si>
    <t>Publicados los informes correspondiente al segundo trimestre  trimestre del año</t>
  </si>
  <si>
    <t xml:space="preserve"> Se le hace el seguimiento por parte de la oficina de  control interno y por el comité institucional de gestión y desempeño  </t>
  </si>
  <si>
    <t xml:space="preserve">Se presentaron los informes correspondiente a los entes de control  del segundo semestre de año  2019 en temas de </t>
  </si>
  <si>
    <t xml:space="preserve">Capacitación de procesos atención usuario </t>
  </si>
  <si>
    <t>Pendiente presentar a comité Institucional de gestión y desempeño, la  propuesta de estos puntos  para  ajustar el plan de talento humano  Junio 2019- se establece el protocolo de servicio  y atencion al ciudadano</t>
  </si>
  <si>
    <t>actulizando los documentos 1.  Proceso elaborado y socializado.
2.  Registro de actualización del documento.
3.  Tablas de retención actualizadas.</t>
  </si>
  <si>
    <t>1.  Informe trimestral sobre la caracterización de los usuarios</t>
  </si>
  <si>
    <t>SEGUIMIENTO CONTROL INTERNO A CORTE DE 31 DE AGOSTO DE 2019</t>
  </si>
  <si>
    <t>Se entregan evidencias, La actual política esta  publicada Resolución No. 042    del 2019  "Por la cual se adopta la política anticorrupción"  y  esta pendiente la  actualizacion por parte de planeacion de la matriz con la nueva política de admón. de riesgo articulada al MIPG</t>
  </si>
  <si>
    <r>
      <t>Se encuentra publicado el  Video en pagina web de la entidad y</t>
    </r>
    <r>
      <rPr>
        <sz val="12"/>
        <rFont val="Arial Narrow"/>
        <family val="2"/>
      </rPr>
      <t xml:space="preserve"> </t>
    </r>
    <r>
      <rPr>
        <sz val="12"/>
        <color indexed="10"/>
        <rFont val="Arial Narrow"/>
        <family val="2"/>
      </rPr>
      <t>redes sociales</t>
    </r>
    <r>
      <rPr>
        <sz val="7"/>
        <color indexed="10"/>
        <rFont val="Arial"/>
        <family val="2"/>
      </rPr>
      <t xml:space="preserve"> </t>
    </r>
    <r>
      <rPr>
        <sz val="10"/>
        <rFont val="Arial"/>
        <family val="2"/>
      </rPr>
      <t>que contenga el  programa  y(o) actividades vigentes del instituto. 
https://www.youtube.com/watch?v=r005wskK4kQ&amp;feature=youtu.be</t>
    </r>
  </si>
  <si>
    <t xml:space="preserve">Esta audiencia se realiza en el mes de diciembre </t>
  </si>
  <si>
    <t xml:space="preserve">SEGUIMIENTO CONTROL INTERNO A CORTE 30 AGOSTO DE   2019 </t>
  </si>
  <si>
    <t>Ricardo Alberto Silvestre Cediel</t>
  </si>
  <si>
    <t>Jefe Oficina de Control Interno</t>
  </si>
  <si>
    <t>Oscar Leandro Florez Herrera</t>
  </si>
  <si>
    <t>Profesional Apoyo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</si>
</sst>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0">
    <font>
      <sz val="11"/>
      <color theme="1"/>
      <name val="Calibri"/>
      <family val="2"/>
      <scheme val="minor"/>
    </font>
    <font>
      <sz val="11"/>
      <color indexed="8"/>
      <name val="Calibri"/>
      <family val="2"/>
    </font>
    <font>
      <sz val="10"/>
      <name val="Arial Narrow"/>
      <family val="2"/>
    </font>
    <font>
      <b/>
      <sz val="10"/>
      <name val="Arial"/>
      <family val="2"/>
    </font>
    <font>
      <sz val="10"/>
      <name val="Arial"/>
      <family val="2"/>
    </font>
    <font>
      <sz val="11"/>
      <name val="Arial Narrow"/>
      <family val="2"/>
    </font>
    <font>
      <sz val="12"/>
      <name val="Arial Narrow"/>
      <family val="2"/>
    </font>
    <font>
      <sz val="11"/>
      <name val="Arial"/>
      <family val="2"/>
    </font>
    <font>
      <b/>
      <sz val="10"/>
      <name val="Arial   "/>
    </font>
    <font>
      <sz val="10"/>
      <name val="Arial   "/>
    </font>
    <font>
      <u/>
      <sz val="10"/>
      <name val="Arial"/>
      <family val="2"/>
    </font>
    <font>
      <sz val="9"/>
      <color indexed="81"/>
      <name val="Tahoma"/>
      <family val="2"/>
    </font>
    <font>
      <b/>
      <sz val="9"/>
      <color indexed="81"/>
      <name val="Tahoma"/>
      <family val="2"/>
    </font>
    <font>
      <sz val="8.5"/>
      <color indexed="10"/>
      <name val="Arial   "/>
    </font>
    <font>
      <b/>
      <sz val="11"/>
      <name val="Arial Black"/>
      <family val="2"/>
    </font>
    <font>
      <b/>
      <sz val="10"/>
      <name val="Arial Black"/>
      <family val="2"/>
    </font>
    <font>
      <b/>
      <sz val="12"/>
      <name val="Arial"/>
      <family val="2"/>
    </font>
    <font>
      <b/>
      <sz val="14"/>
      <name val="Arial"/>
      <family val="2"/>
    </font>
    <font>
      <sz val="8.5"/>
      <color indexed="40"/>
      <name val="Arial   "/>
    </font>
    <font>
      <sz val="8"/>
      <name val="Arial Narrow"/>
      <family val="2"/>
    </font>
    <font>
      <sz val="11"/>
      <name val="Arial   "/>
    </font>
    <font>
      <sz val="7"/>
      <color indexed="10"/>
      <name val="Arial"/>
      <family val="2"/>
    </font>
    <font>
      <sz val="8"/>
      <name val="Arial"/>
      <family val="2"/>
    </font>
    <font>
      <u/>
      <sz val="10"/>
      <color theme="10"/>
      <name val="Arial"/>
      <family val="2"/>
    </font>
    <font>
      <sz val="11"/>
      <color theme="1"/>
      <name val="Arial Narrow"/>
      <family val="2"/>
    </font>
    <font>
      <sz val="10"/>
      <color theme="1"/>
      <name val="Arial Narrow"/>
      <family val="2"/>
    </font>
    <font>
      <sz val="10"/>
      <color theme="1"/>
      <name val="Arial"/>
      <family val="2"/>
    </font>
    <font>
      <sz val="10"/>
      <color rgb="FF002060"/>
      <name val="Arial"/>
      <family val="2"/>
    </font>
    <font>
      <b/>
      <sz val="10"/>
      <color theme="0"/>
      <name val="Arial"/>
      <family val="2"/>
    </font>
    <font>
      <b/>
      <sz val="12"/>
      <color theme="1"/>
      <name val="Arial"/>
      <family val="2"/>
    </font>
    <font>
      <sz val="14"/>
      <color theme="1"/>
      <name val="Arial"/>
      <family val="2"/>
    </font>
    <font>
      <sz val="11"/>
      <color theme="0"/>
      <name val="Arial Narrow"/>
      <family val="2"/>
    </font>
    <font>
      <sz val="10"/>
      <color rgb="FFFF0000"/>
      <name val="Arial"/>
      <family val="2"/>
    </font>
    <font>
      <b/>
      <sz val="11"/>
      <color rgb="FF00B0F0"/>
      <name val="Arial   "/>
    </font>
    <font>
      <b/>
      <sz val="10"/>
      <color rgb="FF00B0F0"/>
      <name val="Arial   "/>
    </font>
    <font>
      <b/>
      <sz val="10"/>
      <color rgb="FF002060"/>
      <name val="Arial Black"/>
      <family val="2"/>
    </font>
    <font>
      <b/>
      <sz val="10"/>
      <color rgb="FF002060"/>
      <name val="Arial"/>
      <family val="2"/>
    </font>
    <font>
      <b/>
      <sz val="12"/>
      <color theme="0"/>
      <name val="Arial"/>
      <family val="2"/>
    </font>
    <font>
      <sz val="12"/>
      <color indexed="10"/>
      <name val="Arial Narrow"/>
      <family val="2"/>
    </font>
    <font>
      <b/>
      <sz val="9"/>
      <name val="Arial Narrow"/>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E8EFD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0000"/>
        <bgColor indexed="64"/>
      </patternFill>
    </fill>
    <fill>
      <patternFill patternType="solid">
        <fgColor theme="6" tint="0.59999389629810485"/>
        <bgColor indexed="64"/>
      </patternFill>
    </fill>
    <fill>
      <patternFill patternType="solid">
        <fgColor theme="3"/>
        <bgColor indexed="64"/>
      </patternFill>
    </fill>
  </fills>
  <borders count="8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6" tint="-0.249977111117893"/>
      </right>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indexed="64"/>
      </bottom>
      <diagonal/>
    </border>
    <border>
      <left style="medium">
        <color theme="4" tint="-0.249977111117893"/>
      </left>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top style="medium">
        <color theme="4" tint="-0.249977111117893"/>
      </top>
      <bottom/>
      <diagonal/>
    </border>
    <border>
      <left style="medium">
        <color theme="4" tint="-0.249977111117893"/>
      </left>
      <right/>
      <top/>
      <bottom/>
      <diagonal/>
    </border>
    <border>
      <left style="medium">
        <color indexed="64"/>
      </left>
      <right style="medium">
        <color rgb="FF0070C0"/>
      </right>
      <top style="medium">
        <color indexed="64"/>
      </top>
      <bottom style="medium">
        <color indexed="64"/>
      </bottom>
      <diagonal/>
    </border>
    <border>
      <left style="medium">
        <color rgb="FF0070C0"/>
      </left>
      <right style="medium">
        <color rgb="FF0070C0"/>
      </right>
      <top style="medium">
        <color indexed="64"/>
      </top>
      <bottom style="medium">
        <color indexed="64"/>
      </bottom>
      <diagonal/>
    </border>
    <border>
      <left style="medium">
        <color rgb="FF0070C0"/>
      </left>
      <right style="medium">
        <color indexed="64"/>
      </right>
      <top style="medium">
        <color indexed="64"/>
      </top>
      <bottom style="medium">
        <color indexed="64"/>
      </bottom>
      <diagonal/>
    </border>
    <border>
      <left style="medium">
        <color theme="4" tint="-0.249977111117893"/>
      </left>
      <right/>
      <top style="medium">
        <color theme="4" tint="-0.249977111117893"/>
      </top>
      <bottom style="thin">
        <color indexed="64"/>
      </bottom>
      <diagonal/>
    </border>
    <border>
      <left style="medium">
        <color theme="4" tint="-0.249977111117893"/>
      </left>
      <right/>
      <top style="thin">
        <color indexed="64"/>
      </top>
      <bottom style="thin">
        <color indexed="64"/>
      </bottom>
      <diagonal/>
    </border>
    <border>
      <left style="medium">
        <color theme="4" tint="-0.249977111117893"/>
      </left>
      <right/>
      <top style="thin">
        <color indexed="64"/>
      </top>
      <bottom/>
      <diagonal/>
    </border>
    <border>
      <left/>
      <right/>
      <top style="medium">
        <color theme="4" tint="-0.249977111117893"/>
      </top>
      <bottom/>
      <diagonal/>
    </border>
    <border>
      <left style="medium">
        <color indexed="64"/>
      </left>
      <right/>
      <top style="medium">
        <color indexed="64"/>
      </top>
      <bottom style="medium">
        <color theme="4" tint="-0.249977111117893"/>
      </bottom>
      <diagonal/>
    </border>
    <border>
      <left style="medium">
        <color indexed="64"/>
      </left>
      <right/>
      <top style="medium">
        <color theme="4" tint="-0.249977111117893"/>
      </top>
      <bottom style="medium">
        <color theme="4" tint="-0.249977111117893"/>
      </bottom>
      <diagonal/>
    </border>
    <border>
      <left style="medium">
        <color indexed="64"/>
      </left>
      <right/>
      <top style="medium">
        <color theme="4" tint="-0.249977111117893"/>
      </top>
      <bottom/>
      <diagonal/>
    </border>
    <border>
      <left style="thin">
        <color theme="0"/>
      </left>
      <right style="thin">
        <color theme="0"/>
      </right>
      <top/>
      <bottom/>
      <diagonal/>
    </border>
  </borders>
  <cellStyleXfs count="3">
    <xf numFmtId="0" fontId="0" fillId="0" borderId="0"/>
    <xf numFmtId="0" fontId="23" fillId="0" borderId="0" applyNumberFormat="0" applyFill="0" applyBorder="0" applyAlignment="0" applyProtection="0">
      <alignment vertical="top"/>
      <protection locked="0"/>
    </xf>
    <xf numFmtId="0" fontId="1" fillId="0" borderId="0"/>
  </cellStyleXfs>
  <cellXfs count="520">
    <xf numFmtId="0" fontId="0" fillId="0" borderId="0" xfId="0"/>
    <xf numFmtId="0" fontId="24" fillId="0" borderId="0" xfId="0" applyFont="1"/>
    <xf numFmtId="0" fontId="24" fillId="0" borderId="0" xfId="0" applyFont="1" applyAlignment="1">
      <alignment wrapText="1"/>
    </xf>
    <xf numFmtId="0" fontId="25" fillId="0" borderId="0" xfId="0" applyFont="1"/>
    <xf numFmtId="0" fontId="25" fillId="0" borderId="0" xfId="0" applyFont="1" applyAlignment="1">
      <alignment horizontal="center" wrapText="1"/>
    </xf>
    <xf numFmtId="0" fontId="2" fillId="0" borderId="0" xfId="0" applyFont="1"/>
    <xf numFmtId="0" fontId="2" fillId="0" borderId="0" xfId="0" applyFont="1" applyProtection="1"/>
    <xf numFmtId="0" fontId="2" fillId="0" borderId="0" xfId="0" applyFont="1" applyAlignment="1">
      <alignment horizontal="center" vertical="center"/>
    </xf>
    <xf numFmtId="0" fontId="4" fillId="0" borderId="0" xfId="0" applyFont="1"/>
    <xf numFmtId="0" fontId="2" fillId="0" borderId="0" xfId="0" applyFont="1" applyAlignment="1" applyProtection="1">
      <alignment horizontal="center"/>
    </xf>
    <xf numFmtId="0" fontId="2" fillId="3" borderId="0" xfId="0" applyFont="1" applyFill="1"/>
    <xf numFmtId="0" fontId="3" fillId="2" borderId="0" xfId="0" applyFont="1" applyFill="1" applyBorder="1" applyAlignment="1" applyProtection="1">
      <alignment horizontal="left" vertical="center" wrapText="1"/>
    </xf>
    <xf numFmtId="0" fontId="26" fillId="0" borderId="0" xfId="0" applyFont="1" applyAlignment="1">
      <alignment horizontal="center" vertical="center"/>
    </xf>
    <xf numFmtId="0" fontId="5" fillId="0" borderId="0" xfId="0" applyFont="1"/>
    <xf numFmtId="0" fontId="6" fillId="0" borderId="0" xfId="0" applyFont="1"/>
    <xf numFmtId="0" fontId="3"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7" xfId="0" applyFont="1" applyBorder="1" applyAlignment="1"/>
    <xf numFmtId="0" fontId="7" fillId="0" borderId="57" xfId="0" applyFont="1" applyBorder="1"/>
    <xf numFmtId="0" fontId="7" fillId="0" borderId="57" xfId="0" applyFont="1" applyBorder="1" applyAlignment="1">
      <alignment wrapText="1"/>
    </xf>
    <xf numFmtId="164" fontId="7" fillId="0" borderId="57" xfId="0" applyNumberFormat="1" applyFont="1" applyBorder="1" applyAlignment="1">
      <alignment wrapText="1"/>
    </xf>
    <xf numFmtId="0" fontId="5" fillId="0" borderId="58" xfId="0" applyFont="1" applyBorder="1"/>
    <xf numFmtId="0" fontId="5" fillId="0" borderId="58" xfId="0" applyFont="1" applyBorder="1" applyAlignment="1">
      <alignment wrapText="1"/>
    </xf>
    <xf numFmtId="164" fontId="5" fillId="0" borderId="58" xfId="0" applyNumberFormat="1" applyFont="1" applyBorder="1" applyAlignment="1">
      <alignment wrapText="1"/>
    </xf>
    <xf numFmtId="0" fontId="8" fillId="3" borderId="7" xfId="0" applyFont="1" applyFill="1" applyBorder="1" applyAlignment="1">
      <alignment horizontal="center" vertical="center"/>
    </xf>
    <xf numFmtId="0" fontId="8"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4" borderId="7" xfId="0" applyFont="1" applyFill="1" applyBorder="1" applyAlignment="1">
      <alignment vertical="center" wrapText="1"/>
    </xf>
    <xf numFmtId="0" fontId="9" fillId="4" borderId="8" xfId="0" applyFont="1" applyFill="1" applyBorder="1" applyAlignment="1">
      <alignment vertical="center" wrapText="1"/>
    </xf>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2" fillId="0" borderId="0" xfId="0" applyFont="1" applyAlignment="1">
      <alignment vertical="center"/>
    </xf>
    <xf numFmtId="0" fontId="3" fillId="2" borderId="0" xfId="0" applyFont="1" applyFill="1" applyBorder="1" applyAlignment="1" applyProtection="1">
      <alignment vertical="center" wrapText="1"/>
    </xf>
    <xf numFmtId="0" fontId="4" fillId="0" borderId="12" xfId="0" applyFont="1" applyBorder="1" applyAlignment="1" applyProtection="1">
      <alignment horizontal="center" vertical="top" wrapText="1"/>
    </xf>
    <xf numFmtId="0" fontId="2" fillId="4" borderId="0" xfId="0" applyFont="1" applyFill="1"/>
    <xf numFmtId="0" fontId="4" fillId="0" borderId="0" xfId="0" applyFont="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vertical="top" wrapText="1"/>
    </xf>
    <xf numFmtId="0" fontId="3" fillId="0" borderId="13" xfId="0" applyFont="1" applyFill="1" applyBorder="1" applyAlignment="1" applyProtection="1">
      <alignment vertical="top"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3" fillId="4"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vertical="center" wrapText="1"/>
      <protection locked="0"/>
    </xf>
    <xf numFmtId="0" fontId="4" fillId="2" borderId="4" xfId="0" applyFont="1" applyFill="1" applyBorder="1" applyAlignment="1" applyProtection="1">
      <alignment horizontal="left" vertical="center" wrapText="1"/>
      <protection locked="0"/>
    </xf>
    <xf numFmtId="14" fontId="4" fillId="0" borderId="4"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left" vertical="top" wrapText="1"/>
    </xf>
    <xf numFmtId="0" fontId="3" fillId="4"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xf>
    <xf numFmtId="14" fontId="4" fillId="0" borderId="6" xfId="0" applyNumberFormat="1" applyFont="1" applyFill="1" applyBorder="1" applyAlignment="1" applyProtection="1">
      <alignment horizontal="center" vertical="center" wrapText="1"/>
      <protection locked="0"/>
    </xf>
    <xf numFmtId="14" fontId="4" fillId="0" borderId="15" xfId="0" applyNumberFormat="1"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4" xfId="0" applyFont="1" applyFill="1" applyBorder="1" applyAlignment="1">
      <alignment horizontal="left" vertical="center" wrapText="1"/>
    </xf>
    <xf numFmtId="14"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7" fontId="4" fillId="3" borderId="5" xfId="0" applyNumberFormat="1" applyFont="1" applyFill="1" applyBorder="1" applyAlignment="1">
      <alignment horizontal="center" vertical="center" wrapText="1"/>
    </xf>
    <xf numFmtId="0" fontId="3" fillId="0" borderId="4" xfId="0" applyFont="1" applyBorder="1" applyAlignment="1">
      <alignment horizontal="center"/>
    </xf>
    <xf numFmtId="0" fontId="4" fillId="3" borderId="6"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0" xfId="0" applyFont="1" applyFill="1" applyBorder="1" applyAlignment="1"/>
    <xf numFmtId="0" fontId="4" fillId="3" borderId="0" xfId="0" applyFont="1" applyFill="1" applyBorder="1" applyAlignment="1">
      <alignment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xf>
    <xf numFmtId="0" fontId="4" fillId="0" borderId="4" xfId="0" applyFont="1" applyBorder="1" applyAlignment="1">
      <alignment vertical="center" wrapText="1"/>
    </xf>
    <xf numFmtId="0" fontId="2" fillId="3" borderId="0" xfId="0" applyFont="1" applyFill="1" applyAlignment="1"/>
    <xf numFmtId="0" fontId="2" fillId="3" borderId="0" xfId="0" applyFont="1" applyFill="1" applyAlignment="1">
      <alignment wrapText="1"/>
    </xf>
    <xf numFmtId="0" fontId="9" fillId="0" borderId="0" xfId="0" applyFont="1"/>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4" xfId="0" applyFont="1" applyBorder="1" applyAlignment="1">
      <alignment horizontal="justify" vertical="center" wrapText="1"/>
    </xf>
    <xf numFmtId="0" fontId="4" fillId="0" borderId="5" xfId="0" applyFont="1" applyBorder="1" applyAlignment="1">
      <alignment horizontal="left" vertical="center" wrapText="1"/>
    </xf>
    <xf numFmtId="0" fontId="4" fillId="0" borderId="5" xfId="0" applyFont="1" applyBorder="1" applyAlignment="1">
      <alignment horizontal="justify" vertical="center" wrapText="1"/>
    </xf>
    <xf numFmtId="0" fontId="4" fillId="0" borderId="5" xfId="0" applyFont="1" applyBorder="1"/>
    <xf numFmtId="0" fontId="3" fillId="0" borderId="7" xfId="0" applyFont="1" applyBorder="1" applyAlignment="1">
      <alignment horizontal="center" vertical="center" textRotation="90" wrapText="1"/>
    </xf>
    <xf numFmtId="0" fontId="4" fillId="0" borderId="5" xfId="0" applyFont="1" applyBorder="1" applyAlignment="1">
      <alignment horizontal="center" vertical="center" wrapText="1"/>
    </xf>
    <xf numFmtId="0" fontId="3" fillId="0" borderId="8" xfId="0" applyFont="1" applyBorder="1" applyAlignment="1">
      <alignment horizontal="center" vertical="center" textRotation="90" wrapText="1"/>
    </xf>
    <xf numFmtId="0" fontId="4" fillId="0" borderId="6" xfId="0" applyFont="1" applyBorder="1" applyAlignment="1">
      <alignment horizontal="left" vertical="center" wrapText="1"/>
    </xf>
    <xf numFmtId="0" fontId="25" fillId="0" borderId="0" xfId="0" applyFont="1" applyAlignment="1">
      <alignment horizontal="justify" vertical="center" wrapText="1"/>
    </xf>
    <xf numFmtId="0" fontId="25" fillId="0" borderId="0" xfId="0" applyFont="1" applyAlignment="1">
      <alignment horizontal="center" vertical="center" wrapText="1"/>
    </xf>
    <xf numFmtId="0" fontId="9" fillId="0" borderId="17" xfId="0" applyFont="1" applyBorder="1" applyAlignment="1">
      <alignment horizontal="center"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8" fillId="3" borderId="5" xfId="0" applyFont="1" applyFill="1" applyBorder="1" applyAlignment="1">
      <alignment horizontal="center" vertical="center" wrapText="1"/>
    </xf>
    <xf numFmtId="14" fontId="9" fillId="3" borderId="5" xfId="0" applyNumberFormat="1" applyFont="1" applyFill="1" applyBorder="1" applyAlignment="1">
      <alignment horizontal="center" vertical="center" wrapText="1"/>
    </xf>
    <xf numFmtId="14" fontId="9" fillId="0" borderId="5" xfId="0" applyNumberFormat="1" applyFont="1" applyBorder="1" applyAlignment="1">
      <alignment horizontal="center" vertical="center"/>
    </xf>
    <xf numFmtId="0" fontId="9" fillId="3" borderId="5" xfId="0" applyFont="1" applyFill="1" applyBorder="1" applyAlignment="1">
      <alignment horizontal="center" vertical="center" wrapText="1"/>
    </xf>
    <xf numFmtId="14" fontId="9" fillId="3" borderId="15" xfId="0" applyNumberFormat="1" applyFont="1" applyFill="1" applyBorder="1" applyAlignment="1">
      <alignment horizontal="center" vertical="center" wrapText="1"/>
    </xf>
    <xf numFmtId="0" fontId="3" fillId="3" borderId="7" xfId="0" applyFont="1" applyFill="1" applyBorder="1" applyAlignment="1">
      <alignment horizontal="center" vertical="center" textRotation="90" wrapText="1"/>
    </xf>
    <xf numFmtId="0" fontId="3" fillId="5" borderId="7" xfId="0" applyFont="1" applyFill="1" applyBorder="1" applyAlignment="1">
      <alignment horizontal="left" vertical="center" wrapText="1"/>
    </xf>
    <xf numFmtId="0" fontId="3" fillId="3" borderId="4" xfId="0" applyFont="1" applyFill="1" applyBorder="1" applyAlignment="1">
      <alignment horizontal="center" vertical="center"/>
    </xf>
    <xf numFmtId="0" fontId="26" fillId="0" borderId="0" xfId="0" applyFont="1"/>
    <xf numFmtId="0" fontId="26" fillId="0" borderId="18" xfId="0" applyFont="1" applyBorder="1"/>
    <xf numFmtId="0" fontId="4" fillId="0" borderId="19" xfId="0" applyFont="1" applyBorder="1"/>
    <xf numFmtId="0" fontId="26" fillId="0" borderId="20" xfId="0" applyFont="1" applyBorder="1"/>
    <xf numFmtId="0" fontId="27" fillId="0" borderId="9" xfId="0" applyFont="1" applyBorder="1" applyAlignment="1">
      <alignment horizontal="center"/>
    </xf>
    <xf numFmtId="0" fontId="26" fillId="0" borderId="12" xfId="0" applyFont="1" applyBorder="1"/>
    <xf numFmtId="0" fontId="4" fillId="0" borderId="0" xfId="0" applyFont="1" applyBorder="1"/>
    <xf numFmtId="0" fontId="26" fillId="0" borderId="13" xfId="0" applyFont="1" applyBorder="1"/>
    <xf numFmtId="0" fontId="27" fillId="0" borderId="10" xfId="0" applyFont="1" applyBorder="1" applyAlignment="1">
      <alignment horizontal="center"/>
    </xf>
    <xf numFmtId="0" fontId="26" fillId="0" borderId="3" xfId="0" applyFont="1" applyBorder="1"/>
    <xf numFmtId="0" fontId="4" fillId="0" borderId="1" xfId="0" applyFont="1" applyBorder="1"/>
    <xf numFmtId="0" fontId="26" fillId="0" borderId="2" xfId="0" applyFont="1" applyBorder="1"/>
    <xf numFmtId="0" fontId="27" fillId="0" borderId="11" xfId="0" applyFont="1" applyBorder="1" applyAlignment="1">
      <alignment horizontal="center"/>
    </xf>
    <xf numFmtId="0" fontId="26" fillId="0" borderId="0" xfId="0" applyFont="1" applyAlignment="1">
      <alignment horizontal="center"/>
    </xf>
    <xf numFmtId="0" fontId="4" fillId="3" borderId="0" xfId="0" applyFont="1" applyFill="1" applyBorder="1" applyAlignment="1">
      <alignment horizontal="left" vertical="center" textRotation="90"/>
    </xf>
    <xf numFmtId="0" fontId="4" fillId="0" borderId="0" xfId="0" applyFont="1" applyAlignment="1">
      <alignment horizontal="left" vertical="center" wrapText="1"/>
    </xf>
    <xf numFmtId="0" fontId="4" fillId="3" borderId="59" xfId="0" applyFont="1" applyFill="1" applyBorder="1" applyAlignment="1">
      <alignment horizontal="left" vertical="center" textRotation="90"/>
    </xf>
    <xf numFmtId="0" fontId="4" fillId="3" borderId="0" xfId="0" applyFont="1" applyFill="1" applyBorder="1" applyAlignment="1">
      <alignment horizontal="center" vertical="center" textRotation="90"/>
    </xf>
    <xf numFmtId="0" fontId="4" fillId="0" borderId="0" xfId="0" applyFont="1" applyAlignment="1">
      <alignment horizontal="justify" vertical="center" wrapText="1"/>
    </xf>
    <xf numFmtId="0" fontId="26" fillId="0" borderId="0" xfId="0" applyFont="1" applyBorder="1"/>
    <xf numFmtId="9" fontId="26" fillId="0" borderId="0" xfId="0" applyNumberFormat="1" applyFont="1" applyBorder="1" applyAlignment="1">
      <alignment vertical="center" wrapText="1"/>
    </xf>
    <xf numFmtId="0" fontId="26" fillId="0" borderId="0" xfId="0" applyFont="1" applyAlignment="1">
      <alignment horizontal="justify" vertical="center" wrapText="1"/>
    </xf>
    <xf numFmtId="0" fontId="26" fillId="0" borderId="0" xfId="0" applyFont="1" applyAlignment="1">
      <alignment horizontal="center" vertical="center" wrapText="1"/>
    </xf>
    <xf numFmtId="0" fontId="3" fillId="3" borderId="8" xfId="0" applyFont="1" applyFill="1" applyBorder="1" applyAlignment="1">
      <alignment horizontal="center" vertical="center" textRotation="90" wrapText="1"/>
    </xf>
    <xf numFmtId="0" fontId="4" fillId="0" borderId="21" xfId="0" applyFont="1" applyBorder="1" applyAlignment="1">
      <alignment horizontal="left" vertical="center" wrapText="1"/>
    </xf>
    <xf numFmtId="0" fontId="5" fillId="3" borderId="22" xfId="2" applyFont="1" applyFill="1" applyBorder="1" applyAlignment="1">
      <alignment horizontal="left" vertical="center" wrapText="1"/>
    </xf>
    <xf numFmtId="0" fontId="4" fillId="3" borderId="4" xfId="0" applyFont="1" applyFill="1" applyBorder="1" applyAlignment="1">
      <alignment vertical="center" wrapText="1"/>
    </xf>
    <xf numFmtId="0" fontId="4" fillId="3" borderId="4" xfId="0" applyFont="1" applyFill="1" applyBorder="1" applyAlignment="1">
      <alignment vertical="center"/>
    </xf>
    <xf numFmtId="0" fontId="3" fillId="3" borderId="4" xfId="0" applyFont="1" applyFill="1" applyBorder="1" applyAlignment="1" applyProtection="1">
      <alignment horizontal="center" vertical="center" wrapText="1"/>
      <protection locked="0"/>
    </xf>
    <xf numFmtId="0" fontId="4" fillId="3" borderId="4" xfId="0" applyFont="1" applyFill="1" applyBorder="1"/>
    <xf numFmtId="0" fontId="4" fillId="3" borderId="4" xfId="0" applyFont="1" applyFill="1" applyBorder="1" applyAlignment="1">
      <alignment horizontal="justify" vertical="center" wrapText="1"/>
    </xf>
    <xf numFmtId="0" fontId="4" fillId="3" borderId="4" xfId="0" applyFont="1" applyFill="1" applyBorder="1" applyAlignment="1"/>
    <xf numFmtId="0" fontId="3" fillId="3" borderId="6"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23" xfId="0" applyFont="1" applyFill="1" applyBorder="1"/>
    <xf numFmtId="0" fontId="4" fillId="3" borderId="23" xfId="0" applyFont="1" applyFill="1" applyBorder="1" applyAlignment="1">
      <alignment horizontal="center" vertical="center" wrapText="1"/>
    </xf>
    <xf numFmtId="0" fontId="4" fillId="3" borderId="24" xfId="0" applyFont="1" applyFill="1" applyBorder="1" applyAlignment="1">
      <alignment horizontal="left" vertical="center" wrapText="1"/>
    </xf>
    <xf numFmtId="0" fontId="4" fillId="3" borderId="25" xfId="0" applyFont="1" applyFill="1" applyBorder="1"/>
    <xf numFmtId="0" fontId="4" fillId="3" borderId="25" xfId="0" applyFont="1" applyFill="1" applyBorder="1" applyAlignment="1">
      <alignment horizontal="center" vertical="center" wrapText="1"/>
    </xf>
    <xf numFmtId="0" fontId="4" fillId="0" borderId="0" xfId="0" applyFont="1" applyBorder="1" applyAlignment="1"/>
    <xf numFmtId="0" fontId="8" fillId="3" borderId="4" xfId="0" applyFont="1" applyFill="1" applyBorder="1" applyAlignment="1">
      <alignment horizontal="center" vertical="center"/>
    </xf>
    <xf numFmtId="0" fontId="8" fillId="0" borderId="0" xfId="0" applyFont="1" applyBorder="1" applyAlignment="1">
      <alignment horizontal="center"/>
    </xf>
    <xf numFmtId="0" fontId="28" fillId="6"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164" fontId="9" fillId="7" borderId="4" xfId="0" applyNumberFormat="1" applyFont="1" applyFill="1" applyBorder="1" applyAlignment="1">
      <alignment horizontal="center" vertical="center" wrapText="1"/>
    </xf>
    <xf numFmtId="0" fontId="9" fillId="3" borderId="0" xfId="0" applyFont="1" applyFill="1" applyBorder="1" applyAlignment="1">
      <alignment horizontal="center"/>
    </xf>
    <xf numFmtId="164" fontId="5" fillId="3" borderId="0" xfId="0" applyNumberFormat="1" applyFont="1" applyFill="1" applyBorder="1" applyAlignment="1">
      <alignment wrapText="1"/>
    </xf>
    <xf numFmtId="0" fontId="24" fillId="3" borderId="0" xfId="0" applyFont="1" applyFill="1" applyAlignment="1"/>
    <xf numFmtId="164" fontId="24" fillId="3" borderId="0" xfId="0" applyNumberFormat="1" applyFont="1" applyFill="1" applyAlignment="1">
      <alignment wrapText="1"/>
    </xf>
    <xf numFmtId="164" fontId="8"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0" fontId="9" fillId="4" borderId="4" xfId="0" applyFont="1" applyFill="1" applyBorder="1" applyAlignment="1">
      <alignment vertical="center" wrapText="1"/>
    </xf>
    <xf numFmtId="0" fontId="5" fillId="3" borderId="0" xfId="0" applyFont="1" applyFill="1"/>
    <xf numFmtId="0" fontId="6" fillId="3" borderId="0" xfId="0" applyFont="1" applyFill="1"/>
    <xf numFmtId="0" fontId="2" fillId="3" borderId="0" xfId="0" applyFont="1" applyFill="1" applyAlignment="1">
      <alignment vertical="center"/>
    </xf>
    <xf numFmtId="0" fontId="24" fillId="3" borderId="0" xfId="0" applyFont="1" applyFill="1"/>
    <xf numFmtId="0" fontId="5" fillId="3" borderId="58" xfId="0" applyFont="1" applyFill="1" applyBorder="1"/>
    <xf numFmtId="0" fontId="5" fillId="3" borderId="58" xfId="0" applyFont="1" applyFill="1" applyBorder="1" applyAlignment="1">
      <alignment wrapText="1"/>
    </xf>
    <xf numFmtId="164" fontId="5" fillId="3" borderId="58" xfId="0" applyNumberFormat="1" applyFont="1" applyFill="1" applyBorder="1" applyAlignment="1">
      <alignment wrapText="1"/>
    </xf>
    <xf numFmtId="0" fontId="24" fillId="3" borderId="0" xfId="0" applyFont="1" applyFill="1" applyAlignment="1">
      <alignment wrapText="1"/>
    </xf>
    <xf numFmtId="0" fontId="0" fillId="3" borderId="0" xfId="0" applyFill="1"/>
    <xf numFmtId="0" fontId="2" fillId="3" borderId="0" xfId="0" applyFont="1" applyFill="1" applyAlignment="1">
      <alignment horizontal="left" vertical="center"/>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justify" vertical="top" wrapText="1"/>
    </xf>
    <xf numFmtId="0" fontId="4" fillId="3" borderId="0" xfId="0" applyFont="1" applyFill="1" applyBorder="1" applyAlignment="1" applyProtection="1">
      <alignment horizontal="left" vertical="top" wrapText="1"/>
    </xf>
    <xf numFmtId="0" fontId="4" fillId="3" borderId="0" xfId="0" applyFont="1" applyFill="1" applyBorder="1" applyAlignment="1" applyProtection="1">
      <alignment horizontal="center" vertical="top" wrapText="1"/>
    </xf>
    <xf numFmtId="0" fontId="4"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center"/>
    </xf>
    <xf numFmtId="0" fontId="2" fillId="3" borderId="0" xfId="0" applyFont="1" applyFill="1" applyProtection="1"/>
    <xf numFmtId="0" fontId="3" fillId="3" borderId="12" xfId="0" applyFont="1" applyFill="1" applyBorder="1" applyAlignment="1" applyProtection="1">
      <alignment horizontal="center"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4" fillId="3" borderId="12" xfId="0" applyFont="1" applyFill="1" applyBorder="1" applyAlignment="1" applyProtection="1">
      <alignment horizontal="center" vertical="top" wrapText="1"/>
    </xf>
    <xf numFmtId="0" fontId="3" fillId="3" borderId="0" xfId="0" applyFont="1" applyFill="1" applyBorder="1" applyAlignment="1" applyProtection="1">
      <alignment horizontal="right" vertical="center" wrapText="1"/>
    </xf>
    <xf numFmtId="0" fontId="3" fillId="3" borderId="1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top" wrapText="1"/>
    </xf>
    <xf numFmtId="0" fontId="4" fillId="3" borderId="0" xfId="0" applyFont="1" applyFill="1" applyBorder="1"/>
    <xf numFmtId="0" fontId="3"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top" wrapText="1"/>
    </xf>
    <xf numFmtId="0" fontId="3" fillId="3" borderId="0" xfId="0" applyFont="1" applyFill="1" applyBorder="1" applyAlignment="1" applyProtection="1">
      <alignment horizontal="justify" vertical="top" wrapText="1"/>
    </xf>
    <xf numFmtId="0" fontId="8" fillId="3" borderId="0" xfId="0" applyFont="1" applyFill="1" applyBorder="1" applyAlignment="1" applyProtection="1">
      <alignment horizontal="center"/>
    </xf>
    <xf numFmtId="9" fontId="2" fillId="3" borderId="0" xfId="0" applyNumberFormat="1" applyFont="1" applyFill="1" applyAlignment="1">
      <alignment horizontal="center" vertical="center"/>
    </xf>
    <xf numFmtId="9" fontId="2" fillId="3" borderId="0" xfId="0" applyNumberFormat="1" applyFont="1" applyFill="1"/>
    <xf numFmtId="0" fontId="4" fillId="7" borderId="4" xfId="0" applyFont="1" applyFill="1" applyBorder="1" applyAlignment="1" applyProtection="1">
      <alignment vertical="center" wrapText="1"/>
      <protection locked="0"/>
    </xf>
    <xf numFmtId="0" fontId="2" fillId="7" borderId="0" xfId="0" applyFont="1" applyFill="1"/>
    <xf numFmtId="0" fontId="2" fillId="7" borderId="0" xfId="0" applyFont="1" applyFill="1" applyAlignment="1">
      <alignment horizontal="left" vertical="center"/>
    </xf>
    <xf numFmtId="0" fontId="28" fillId="3" borderId="0" xfId="0" applyNumberFormat="1" applyFont="1" applyFill="1" applyBorder="1" applyAlignment="1">
      <alignment vertical="center" wrapText="1"/>
    </xf>
    <xf numFmtId="0" fontId="4" fillId="3" borderId="0" xfId="0" applyFont="1" applyFill="1"/>
    <xf numFmtId="0" fontId="9" fillId="0" borderId="26"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4" fillId="3" borderId="0" xfId="0" applyFont="1" applyFill="1" applyAlignment="1">
      <alignment wrapText="1"/>
    </xf>
    <xf numFmtId="0" fontId="5" fillId="3" borderId="0" xfId="0" applyFont="1" applyFill="1" applyAlignment="1">
      <alignment wrapText="1"/>
    </xf>
    <xf numFmtId="0" fontId="5" fillId="0" borderId="12" xfId="0" applyFont="1" applyBorder="1" applyAlignment="1">
      <alignment horizontal="center"/>
    </xf>
    <xf numFmtId="0" fontId="9" fillId="0" borderId="13" xfId="0" applyFont="1" applyBorder="1" applyAlignment="1">
      <alignment horizontal="center" vertical="center"/>
    </xf>
    <xf numFmtId="0" fontId="28" fillId="3" borderId="60" xfId="0" applyNumberFormat="1" applyFont="1" applyFill="1" applyBorder="1" applyAlignment="1">
      <alignment vertical="center" wrapText="1"/>
    </xf>
    <xf numFmtId="0" fontId="28" fillId="3" borderId="0" xfId="0" applyNumberFormat="1" applyFont="1" applyFill="1" applyBorder="1" applyAlignment="1">
      <alignment horizontal="center" vertical="center" wrapText="1"/>
    </xf>
    <xf numFmtId="0" fontId="9" fillId="3" borderId="61" xfId="0" applyFont="1" applyFill="1" applyBorder="1"/>
    <xf numFmtId="0" fontId="9" fillId="3" borderId="62" xfId="0" applyFont="1" applyFill="1" applyBorder="1"/>
    <xf numFmtId="0" fontId="25" fillId="3" borderId="58" xfId="0" applyFont="1" applyFill="1" applyBorder="1"/>
    <xf numFmtId="0" fontId="25" fillId="3" borderId="63" xfId="0" applyFont="1" applyFill="1" applyBorder="1"/>
    <xf numFmtId="0" fontId="25" fillId="3" borderId="0" xfId="0" applyFont="1" applyFill="1"/>
    <xf numFmtId="0" fontId="25" fillId="3" borderId="57" xfId="0" applyFont="1" applyFill="1" applyBorder="1"/>
    <xf numFmtId="0" fontId="25" fillId="3" borderId="57" xfId="0" applyFont="1" applyFill="1" applyBorder="1" applyAlignment="1">
      <alignment horizontal="center" wrapText="1"/>
    </xf>
    <xf numFmtId="0" fontId="25" fillId="3" borderId="0" xfId="0" applyFont="1" applyFill="1" applyBorder="1"/>
    <xf numFmtId="0" fontId="25" fillId="3" borderId="58" xfId="0" applyFont="1" applyFill="1" applyBorder="1" applyAlignment="1">
      <alignment horizontal="center" wrapText="1"/>
    </xf>
    <xf numFmtId="0" fontId="25" fillId="3" borderId="0" xfId="0" applyFont="1" applyFill="1" applyAlignment="1">
      <alignment horizontal="center" wrapText="1"/>
    </xf>
    <xf numFmtId="0" fontId="9" fillId="3" borderId="0" xfId="0" applyFont="1" applyFill="1"/>
    <xf numFmtId="0" fontId="29" fillId="0" borderId="0" xfId="0" applyFont="1" applyAlignment="1">
      <alignment horizontal="center" vertical="center"/>
    </xf>
    <xf numFmtId="0" fontId="30" fillId="0" borderId="0" xfId="0" applyFont="1" applyAlignment="1">
      <alignment horizontal="center" vertical="center" textRotation="90"/>
    </xf>
    <xf numFmtId="0" fontId="17" fillId="5" borderId="4" xfId="0" applyFont="1" applyFill="1" applyBorder="1" applyAlignment="1">
      <alignment horizontal="center" textRotation="90" wrapText="1"/>
    </xf>
    <xf numFmtId="0" fontId="17" fillId="4" borderId="4" xfId="0" applyFont="1" applyFill="1" applyBorder="1" applyAlignment="1">
      <alignment horizontal="center" vertical="center" wrapText="1"/>
    </xf>
    <xf numFmtId="0" fontId="17" fillId="4" borderId="4" xfId="0" applyFont="1" applyFill="1" applyBorder="1" applyAlignment="1">
      <alignment horizontal="center" vertical="center"/>
    </xf>
    <xf numFmtId="0" fontId="2" fillId="7" borderId="4" xfId="0" applyFont="1" applyFill="1" applyBorder="1" applyAlignment="1">
      <alignment horizontal="left" vertical="center" wrapText="1"/>
    </xf>
    <xf numFmtId="9" fontId="31" fillId="0" borderId="4" xfId="0" applyNumberFormat="1" applyFont="1" applyBorder="1" applyAlignment="1">
      <alignment horizontal="center" vertical="center"/>
    </xf>
    <xf numFmtId="0" fontId="4" fillId="0" borderId="0" xfId="0" applyFont="1" applyAlignment="1">
      <alignment horizontal="center" vertical="center" textRotation="90"/>
    </xf>
    <xf numFmtId="0" fontId="2" fillId="0" borderId="0" xfId="0" applyFont="1" applyAlignment="1">
      <alignment horizontal="center" vertical="center" textRotation="90" wrapText="1"/>
    </xf>
    <xf numFmtId="0" fontId="4" fillId="0" borderId="0" xfId="0" applyFont="1" applyAlignment="1">
      <alignment horizontal="center" vertical="center" textRotation="90" wrapText="1"/>
    </xf>
    <xf numFmtId="0" fontId="4" fillId="3" borderId="4" xfId="0" applyFont="1" applyFill="1" applyBorder="1" applyAlignment="1">
      <alignment horizontal="left" vertical="center" wrapText="1"/>
    </xf>
    <xf numFmtId="0" fontId="26" fillId="3" borderId="0" xfId="0" applyFont="1" applyFill="1"/>
    <xf numFmtId="0" fontId="4" fillId="3" borderId="23" xfId="0" applyFont="1" applyFill="1" applyBorder="1" applyAlignment="1">
      <alignment vertical="center" wrapText="1"/>
    </xf>
    <xf numFmtId="0" fontId="4" fillId="3" borderId="22" xfId="0" applyFont="1" applyFill="1" applyBorder="1" applyAlignment="1">
      <alignment vertical="center" wrapText="1"/>
    </xf>
    <xf numFmtId="0" fontId="25" fillId="3" borderId="0" xfId="0" applyFont="1" applyFill="1" applyAlignment="1">
      <alignment horizontal="justify" vertical="center" wrapText="1"/>
    </xf>
    <xf numFmtId="0" fontId="26" fillId="3" borderId="0" xfId="0" applyFont="1" applyFill="1" applyAlignment="1">
      <alignment horizontal="justify" vertical="center" wrapText="1"/>
    </xf>
    <xf numFmtId="0" fontId="5" fillId="3" borderId="0" xfId="0" applyFont="1" applyFill="1" applyAlignment="1"/>
    <xf numFmtId="0" fontId="3" fillId="5" borderId="4" xfId="0" applyFont="1" applyFill="1" applyBorder="1" applyAlignment="1">
      <alignment horizontal="center" textRotation="90" wrapText="1"/>
    </xf>
    <xf numFmtId="0" fontId="3" fillId="5" borderId="4" xfId="0" applyFont="1" applyFill="1" applyBorder="1" applyAlignment="1">
      <alignment horizontal="center" vertical="center" textRotation="90" wrapText="1"/>
    </xf>
    <xf numFmtId="164" fontId="5" fillId="3" borderId="0" xfId="0" applyNumberFormat="1" applyFont="1" applyFill="1" applyAlignment="1">
      <alignment wrapText="1"/>
    </xf>
    <xf numFmtId="164" fontId="5" fillId="0" borderId="0" xfId="0" applyNumberFormat="1" applyFont="1" applyAlignment="1">
      <alignment wrapText="1"/>
    </xf>
    <xf numFmtId="0" fontId="7" fillId="7" borderId="4" xfId="0" applyFont="1" applyFill="1" applyBorder="1" applyAlignment="1" applyProtection="1">
      <alignment vertical="center" wrapText="1"/>
      <protection locked="0"/>
    </xf>
    <xf numFmtId="0" fontId="4" fillId="3" borderId="4"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4" fillId="8" borderId="4" xfId="0" applyFont="1" applyFill="1" applyBorder="1" applyAlignment="1">
      <alignment horizontal="justify" vertical="center" wrapText="1"/>
    </xf>
    <xf numFmtId="0" fontId="4" fillId="8" borderId="4" xfId="0" applyFont="1" applyFill="1" applyBorder="1" applyAlignment="1">
      <alignment horizontal="left" wrapText="1"/>
    </xf>
    <xf numFmtId="0" fontId="8" fillId="3"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3" fillId="3" borderId="6" xfId="0" applyFont="1" applyFill="1" applyBorder="1" applyAlignment="1">
      <alignment vertical="center" wrapText="1"/>
    </xf>
    <xf numFmtId="0" fontId="9"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20" fillId="3" borderId="6" xfId="0" applyFont="1" applyFill="1" applyBorder="1" applyAlignment="1">
      <alignment horizontal="center" vertical="center" wrapText="1"/>
    </xf>
    <xf numFmtId="0" fontId="32" fillId="2" borderId="4" xfId="0" applyFont="1" applyFill="1" applyBorder="1" applyAlignment="1" applyProtection="1">
      <alignment vertical="center" wrapText="1"/>
      <protection locked="0"/>
    </xf>
    <xf numFmtId="0" fontId="23" fillId="7" borderId="4" xfId="1" applyFill="1" applyBorder="1" applyAlignment="1" applyProtection="1">
      <alignment horizontal="center"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8" borderId="4" xfId="0" applyFont="1" applyFill="1" applyBorder="1" applyAlignment="1">
      <alignment horizontal="center" vertical="center"/>
    </xf>
    <xf numFmtId="9" fontId="31" fillId="9" borderId="4" xfId="0" applyNumberFormat="1" applyFont="1" applyFill="1" applyBorder="1" applyAlignment="1">
      <alignment horizontal="center" vertical="center"/>
    </xf>
    <xf numFmtId="9" fontId="31" fillId="10" borderId="4" xfId="0" applyNumberFormat="1" applyFont="1" applyFill="1" applyBorder="1" applyAlignment="1">
      <alignment horizontal="center" vertical="center"/>
    </xf>
    <xf numFmtId="9" fontId="31" fillId="11" borderId="4" xfId="0" applyNumberFormat="1" applyFont="1" applyFill="1" applyBorder="1" applyAlignment="1">
      <alignment horizontal="center" vertical="center"/>
    </xf>
    <xf numFmtId="14" fontId="4" fillId="7" borderId="4" xfId="0" applyNumberFormat="1" applyFont="1" applyFill="1" applyBorder="1" applyAlignment="1" applyProtection="1">
      <alignment horizontal="center" vertical="center" wrapText="1"/>
      <protection locked="0"/>
    </xf>
    <xf numFmtId="14" fontId="4" fillId="7" borderId="5" xfId="0" applyNumberFormat="1" applyFont="1" applyFill="1" applyBorder="1" applyAlignment="1" applyProtection="1">
      <alignment horizontal="center" vertical="center" wrapText="1"/>
      <protection locked="0"/>
    </xf>
    <xf numFmtId="0" fontId="2" fillId="12" borderId="4" xfId="0" applyFont="1" applyFill="1" applyBorder="1" applyAlignment="1">
      <alignment horizontal="center" vertical="center" wrapText="1"/>
    </xf>
    <xf numFmtId="0" fontId="22" fillId="3" borderId="4" xfId="0" applyFont="1" applyFill="1" applyBorder="1" applyAlignment="1">
      <alignment horizontal="center" vertical="center" textRotation="90" wrapText="1"/>
    </xf>
    <xf numFmtId="0" fontId="22" fillId="3" borderId="4" xfId="0" applyFont="1" applyFill="1" applyBorder="1" applyAlignment="1">
      <alignment horizontal="center" vertical="center" textRotation="90"/>
    </xf>
    <xf numFmtId="0" fontId="22" fillId="3" borderId="4" xfId="0" applyFont="1" applyFill="1" applyBorder="1" applyAlignment="1">
      <alignment horizontal="center" textRotation="90"/>
    </xf>
    <xf numFmtId="0" fontId="22" fillId="3" borderId="6" xfId="0" applyFont="1" applyFill="1" applyBorder="1" applyAlignment="1">
      <alignment horizontal="center" textRotation="90"/>
    </xf>
    <xf numFmtId="0" fontId="26" fillId="0" borderId="4" xfId="0" applyFont="1" applyBorder="1" applyAlignment="1">
      <alignment horizontal="justify" vertical="center" wrapText="1"/>
    </xf>
    <xf numFmtId="0" fontId="26" fillId="9" borderId="4" xfId="0" applyFont="1" applyFill="1" applyBorder="1" applyAlignment="1">
      <alignment horizontal="justify" vertical="center" wrapText="1"/>
    </xf>
    <xf numFmtId="0" fontId="26" fillId="13" borderId="4" xfId="0" applyFont="1" applyFill="1" applyBorder="1" applyAlignment="1">
      <alignment horizontal="justify" vertical="center" wrapText="1"/>
    </xf>
    <xf numFmtId="0" fontId="26" fillId="14" borderId="4" xfId="0" applyFont="1" applyFill="1" applyBorder="1" applyAlignment="1">
      <alignment horizontal="justify" vertical="center" wrapText="1"/>
    </xf>
    <xf numFmtId="0" fontId="26" fillId="15" borderId="4" xfId="0" applyFont="1" applyFill="1" applyBorder="1" applyAlignment="1">
      <alignment horizontal="justify" vertical="center" wrapText="1"/>
    </xf>
    <xf numFmtId="14" fontId="4" fillId="8" borderId="4" xfId="0" applyNumberFormat="1" applyFont="1" applyFill="1" applyBorder="1" applyAlignment="1">
      <alignment horizontal="center" vertical="center" wrapText="1"/>
    </xf>
    <xf numFmtId="0" fontId="2" fillId="7" borderId="4" xfId="0" applyFont="1" applyFill="1" applyBorder="1" applyAlignment="1">
      <alignment vertical="center" wrapText="1"/>
    </xf>
    <xf numFmtId="0" fontId="23" fillId="12" borderId="4" xfId="1" applyFill="1" applyBorder="1" applyAlignment="1" applyProtection="1"/>
    <xf numFmtId="0" fontId="2" fillId="12" borderId="4"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2" fillId="7" borderId="0" xfId="0" applyFont="1" applyFill="1" applyBorder="1" applyAlignment="1">
      <alignment horizontal="center" vertical="center" wrapText="1"/>
    </xf>
    <xf numFmtId="14" fontId="4" fillId="11" borderId="4" xfId="0" applyNumberFormat="1" applyFont="1" applyFill="1" applyBorder="1" applyAlignment="1">
      <alignment horizontal="center" vertical="center" wrapText="1"/>
    </xf>
    <xf numFmtId="0" fontId="4" fillId="11" borderId="4" xfId="0" applyFont="1" applyFill="1" applyBorder="1"/>
    <xf numFmtId="0" fontId="4" fillId="11" borderId="4" xfId="0" applyFont="1" applyFill="1" applyBorder="1" applyAlignment="1">
      <alignment horizontal="center" vertical="center"/>
    </xf>
    <xf numFmtId="0" fontId="2" fillId="7" borderId="23" xfId="0" applyFont="1" applyFill="1" applyBorder="1" applyAlignment="1">
      <alignment vertical="center" wrapText="1"/>
    </xf>
    <xf numFmtId="0" fontId="3" fillId="3" borderId="4"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3" fillId="7" borderId="29" xfId="0" applyFont="1" applyFill="1" applyBorder="1" applyAlignment="1">
      <alignment horizontal="center" vertical="center" textRotation="90" wrapText="1"/>
    </xf>
    <xf numFmtId="9" fontId="5" fillId="3" borderId="4" xfId="0" applyNumberFormat="1" applyFont="1" applyFill="1" applyBorder="1" applyAlignment="1">
      <alignment horizontal="center" vertical="center" textRotation="90"/>
    </xf>
    <xf numFmtId="14" fontId="4" fillId="8" borderId="4" xfId="0" applyNumberFormat="1" applyFont="1" applyFill="1" applyBorder="1" applyAlignment="1">
      <alignment horizontal="left" vertical="center" wrapText="1"/>
    </xf>
    <xf numFmtId="9" fontId="31" fillId="8" borderId="4" xfId="0" applyNumberFormat="1" applyFont="1" applyFill="1" applyBorder="1" applyAlignment="1">
      <alignment horizontal="center" vertical="center"/>
    </xf>
    <xf numFmtId="0" fontId="4" fillId="8" borderId="4" xfId="0" applyFont="1" applyFill="1" applyBorder="1" applyAlignment="1">
      <alignment horizontal="center" vertical="center" textRotation="90"/>
    </xf>
    <xf numFmtId="14" fontId="4" fillId="8" borderId="4" xfId="0" applyNumberFormat="1" applyFont="1" applyFill="1" applyBorder="1" applyAlignment="1">
      <alignment horizontal="center" vertical="center"/>
    </xf>
    <xf numFmtId="0" fontId="26" fillId="0" borderId="64" xfId="0" applyFont="1" applyBorder="1"/>
    <xf numFmtId="9" fontId="26" fillId="0" borderId="64" xfId="0" applyNumberFormat="1" applyFont="1" applyBorder="1" applyAlignment="1">
      <alignment vertical="center" wrapText="1"/>
    </xf>
    <xf numFmtId="0" fontId="26" fillId="0" borderId="65" xfId="0" applyFont="1" applyBorder="1"/>
    <xf numFmtId="9" fontId="26" fillId="0" borderId="65" xfId="0" applyNumberFormat="1" applyFont="1" applyBorder="1" applyAlignment="1">
      <alignment vertical="center" wrapText="1"/>
    </xf>
    <xf numFmtId="0" fontId="26" fillId="0" borderId="30" xfId="0" applyFont="1" applyBorder="1"/>
    <xf numFmtId="14" fontId="4" fillId="8" borderId="4" xfId="0" applyNumberFormat="1" applyFont="1" applyFill="1" applyBorder="1" applyAlignment="1">
      <alignment horizontal="justify" vertical="center" wrapText="1"/>
    </xf>
    <xf numFmtId="0" fontId="2" fillId="0" borderId="0" xfId="0" applyFont="1" applyAlignment="1">
      <alignment horizontal="justify" vertical="center" wrapText="1"/>
    </xf>
    <xf numFmtId="0" fontId="3" fillId="3" borderId="4" xfId="0" applyFont="1" applyFill="1" applyBorder="1" applyAlignment="1">
      <alignment horizontal="center" vertical="center" textRotation="90" wrapText="1"/>
    </xf>
    <xf numFmtId="0" fontId="3" fillId="0" borderId="4" xfId="0" applyFont="1" applyBorder="1" applyAlignment="1">
      <alignment horizontal="center" vertical="center" textRotation="90" wrapText="1"/>
    </xf>
    <xf numFmtId="0" fontId="5" fillId="3" borderId="4" xfId="2" applyFont="1" applyFill="1" applyBorder="1" applyAlignment="1">
      <alignment horizontal="left" vertical="center" wrapText="1"/>
    </xf>
    <xf numFmtId="0" fontId="4" fillId="3" borderId="4" xfId="0" applyFont="1" applyFill="1" applyBorder="1" applyAlignment="1">
      <alignment horizontal="center" vertical="center" wrapText="1"/>
    </xf>
    <xf numFmtId="0" fontId="3" fillId="7" borderId="31" xfId="0" applyFont="1" applyFill="1" applyBorder="1" applyAlignment="1">
      <alignment horizontal="center" vertical="center" textRotation="90" wrapText="1"/>
    </xf>
    <xf numFmtId="0" fontId="3" fillId="7" borderId="32" xfId="0" applyFont="1" applyFill="1" applyBorder="1" applyAlignment="1">
      <alignment horizontal="center" vertical="center" textRotation="90" wrapText="1"/>
    </xf>
    <xf numFmtId="0" fontId="3" fillId="7" borderId="33" xfId="0" applyFont="1" applyFill="1" applyBorder="1" applyAlignment="1">
      <alignment horizontal="center" vertical="center" textRotation="90" wrapText="1"/>
    </xf>
    <xf numFmtId="0" fontId="5" fillId="3" borderId="4"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4" xfId="0" applyFont="1" applyFill="1" applyBorder="1" applyAlignment="1">
      <alignment horizontal="center" vertical="center" textRotation="90" wrapText="1"/>
    </xf>
    <xf numFmtId="0" fontId="5" fillId="3" borderId="4" xfId="2"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3" fillId="7" borderId="4" xfId="0" applyFont="1" applyFill="1" applyBorder="1" applyAlignment="1">
      <alignment horizontal="center" vertical="center"/>
    </xf>
    <xf numFmtId="0" fontId="3" fillId="7" borderId="4" xfId="0" applyFont="1" applyFill="1" applyBorder="1" applyAlignment="1">
      <alignment horizontal="center" vertical="center" textRotation="90"/>
    </xf>
    <xf numFmtId="9" fontId="5" fillId="8" borderId="4" xfId="0" applyNumberFormat="1" applyFont="1" applyFill="1" applyBorder="1" applyAlignment="1">
      <alignment horizontal="center" vertical="center"/>
    </xf>
    <xf numFmtId="9" fontId="23" fillId="8" borderId="4" xfId="1" applyNumberFormat="1" applyFill="1" applyBorder="1" applyAlignment="1" applyProtection="1">
      <alignment horizontal="center" vertical="center" wrapText="1"/>
    </xf>
    <xf numFmtId="0" fontId="23" fillId="7" borderId="0" xfId="1" applyFill="1" applyAlignment="1" applyProtection="1">
      <alignment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9" fontId="31" fillId="0" borderId="23" xfId="0" applyNumberFormat="1" applyFont="1" applyBorder="1" applyAlignment="1">
      <alignment horizontal="center" vertical="center"/>
    </xf>
    <xf numFmtId="0" fontId="3" fillId="3" borderId="0" xfId="0" applyFont="1" applyFill="1" applyBorder="1" applyAlignment="1" applyProtection="1">
      <alignment horizontal="left" vertical="center" wrapText="1"/>
    </xf>
    <xf numFmtId="0" fontId="5" fillId="0" borderId="61" xfId="0" applyFont="1" applyBorder="1"/>
    <xf numFmtId="0" fontId="39" fillId="0" borderId="80" xfId="0" applyFont="1" applyBorder="1"/>
    <xf numFmtId="0" fontId="39" fillId="0" borderId="0" xfId="0" applyFont="1"/>
    <xf numFmtId="0" fontId="39" fillId="3" borderId="0" xfId="0" applyFont="1" applyFill="1"/>
    <xf numFmtId="0" fontId="4" fillId="0" borderId="0" xfId="0" applyFont="1" applyBorder="1" applyAlignment="1" applyProtection="1">
      <alignment horizontal="center" vertical="top" wrapText="1"/>
    </xf>
    <xf numFmtId="0" fontId="3" fillId="2" borderId="0" xfId="0"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vertical="top" wrapText="1"/>
    </xf>
    <xf numFmtId="0" fontId="4" fillId="0" borderId="0" xfId="0" applyFont="1" applyBorder="1" applyProtection="1"/>
    <xf numFmtId="0" fontId="5" fillId="0" borderId="3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33" fillId="0" borderId="3" xfId="0" applyFont="1" applyBorder="1" applyAlignment="1">
      <alignment horizontal="center"/>
    </xf>
    <xf numFmtId="0" fontId="33" fillId="0" borderId="1" xfId="0" applyFont="1" applyBorder="1" applyAlignment="1">
      <alignment horizontal="center"/>
    </xf>
    <xf numFmtId="0" fontId="33" fillId="0" borderId="2" xfId="0" applyFont="1" applyBorder="1" applyAlignment="1">
      <alignment horizontal="center"/>
    </xf>
    <xf numFmtId="0" fontId="8" fillId="3" borderId="4" xfId="0" applyFont="1" applyFill="1" applyBorder="1" applyAlignment="1">
      <alignment horizontal="center" vertical="center"/>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28" fillId="6" borderId="29" xfId="0" applyNumberFormat="1" applyFont="1" applyFill="1" applyBorder="1" applyAlignment="1">
      <alignment horizontal="center" vertical="center" wrapText="1"/>
    </xf>
    <xf numFmtId="0" fontId="28" fillId="6" borderId="34" xfId="0" applyNumberFormat="1" applyFont="1" applyFill="1" applyBorder="1" applyAlignment="1">
      <alignment horizontal="center" vertical="center" wrapText="1"/>
    </xf>
    <xf numFmtId="0" fontId="28" fillId="6" borderId="35" xfId="0" applyNumberFormat="1" applyFont="1" applyFill="1" applyBorder="1" applyAlignment="1">
      <alignment horizontal="center" vertical="center" wrapText="1"/>
    </xf>
    <xf numFmtId="0" fontId="8" fillId="4" borderId="33"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0" fontId="9" fillId="0" borderId="39" xfId="0" applyFont="1" applyBorder="1" applyAlignment="1">
      <alignment horizontal="center"/>
    </xf>
    <xf numFmtId="0" fontId="9" fillId="0" borderId="40" xfId="0"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2" fillId="0" borderId="59" xfId="0" applyFont="1" applyBorder="1" applyAlignment="1" applyProtection="1">
      <alignment horizontal="center"/>
    </xf>
    <xf numFmtId="0" fontId="2" fillId="0" borderId="66" xfId="0" applyFont="1" applyBorder="1" applyAlignment="1" applyProtection="1">
      <alignment horizontal="center"/>
    </xf>
    <xf numFmtId="0" fontId="2" fillId="0" borderId="67" xfId="0" applyFont="1" applyBorder="1" applyAlignment="1" applyProtection="1">
      <alignment horizontal="center"/>
    </xf>
    <xf numFmtId="0" fontId="2" fillId="0" borderId="68" xfId="0" applyFont="1" applyBorder="1" applyAlignment="1" applyProtection="1">
      <alignment horizontal="center"/>
    </xf>
    <xf numFmtId="0" fontId="8" fillId="4" borderId="4" xfId="0" applyFont="1" applyFill="1" applyBorder="1" applyAlignment="1">
      <alignment horizontal="center" vertical="center"/>
    </xf>
    <xf numFmtId="164" fontId="4" fillId="2" borderId="0" xfId="0" applyNumberFormat="1" applyFont="1" applyFill="1" applyBorder="1" applyAlignment="1" applyProtection="1">
      <alignment horizontal="center" vertical="center" wrapText="1"/>
      <protection locked="0"/>
    </xf>
    <xf numFmtId="0" fontId="15" fillId="0" borderId="18" xfId="0" applyFont="1" applyBorder="1" applyAlignment="1" applyProtection="1">
      <alignment horizontal="center"/>
    </xf>
    <xf numFmtId="0" fontId="15" fillId="0" borderId="19" xfId="0" applyFont="1" applyBorder="1" applyAlignment="1" applyProtection="1">
      <alignment horizontal="center"/>
    </xf>
    <xf numFmtId="0" fontId="15" fillId="0" borderId="20" xfId="0" applyFont="1" applyBorder="1" applyAlignment="1" applyProtection="1">
      <alignment horizontal="center"/>
    </xf>
    <xf numFmtId="0" fontId="15" fillId="0" borderId="12" xfId="0" applyFont="1" applyBorder="1" applyAlignment="1" applyProtection="1">
      <alignment horizontal="center"/>
    </xf>
    <xf numFmtId="0" fontId="15" fillId="0" borderId="0" xfId="0" applyFont="1" applyBorder="1" applyAlignment="1" applyProtection="1">
      <alignment horizontal="center"/>
    </xf>
    <xf numFmtId="0" fontId="15" fillId="0" borderId="13" xfId="0" applyFont="1" applyBorder="1" applyAlignment="1" applyProtection="1">
      <alignment horizontal="center"/>
    </xf>
    <xf numFmtId="0" fontId="33" fillId="0" borderId="69" xfId="0" applyFont="1" applyBorder="1" applyAlignment="1">
      <alignment horizontal="center"/>
    </xf>
    <xf numFmtId="0" fontId="33" fillId="0" borderId="0" xfId="0" applyFont="1" applyBorder="1" applyAlignment="1">
      <alignment horizontal="center"/>
    </xf>
    <xf numFmtId="0" fontId="33" fillId="0" borderId="13" xfId="0" applyFont="1" applyBorder="1" applyAlignment="1">
      <alignment horizontal="center"/>
    </xf>
    <xf numFmtId="0" fontId="3" fillId="3" borderId="70" xfId="0" applyFont="1" applyFill="1" applyBorder="1" applyAlignment="1" applyProtection="1">
      <alignment horizontal="center" vertical="center" wrapText="1"/>
    </xf>
    <xf numFmtId="0" fontId="3" fillId="3" borderId="71" xfId="0" applyFont="1" applyFill="1" applyBorder="1" applyAlignment="1" applyProtection="1">
      <alignment horizontal="center" vertical="center" wrapText="1"/>
    </xf>
    <xf numFmtId="0" fontId="3" fillId="3" borderId="7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9" xfId="0" applyFont="1" applyFill="1" applyBorder="1" applyAlignment="1" applyProtection="1">
      <alignment horizontal="center" vertical="top" wrapText="1"/>
    </xf>
    <xf numFmtId="0" fontId="3" fillId="4" borderId="43" xfId="0"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0" fontId="28" fillId="6" borderId="23"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3" fillId="2" borderId="0" xfId="0" applyFont="1" applyFill="1" applyBorder="1" applyAlignment="1" applyProtection="1">
      <alignment horizontal="left" vertical="center" wrapText="1"/>
    </xf>
    <xf numFmtId="0" fontId="3" fillId="4" borderId="7" xfId="0" applyFont="1" applyFill="1" applyBorder="1" applyAlignment="1" applyProtection="1">
      <alignment horizontal="center" vertical="top" wrapText="1"/>
    </xf>
    <xf numFmtId="0" fontId="3" fillId="4" borderId="4" xfId="0" applyFont="1" applyFill="1" applyBorder="1" applyAlignment="1" applyProtection="1">
      <alignment horizontal="center" vertical="top" wrapText="1"/>
    </xf>
    <xf numFmtId="0" fontId="3" fillId="4" borderId="5" xfId="0" applyFont="1" applyFill="1" applyBorder="1" applyAlignment="1" applyProtection="1">
      <alignment horizontal="center" vertical="top" wrapText="1"/>
    </xf>
    <xf numFmtId="0" fontId="3" fillId="4" borderId="7"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2" fillId="7" borderId="23"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4" fillId="3" borderId="62" xfId="0" applyFont="1" applyFill="1" applyBorder="1" applyAlignment="1"/>
    <xf numFmtId="0" fontId="4" fillId="3" borderId="0" xfId="0" applyFont="1" applyFill="1" applyBorder="1" applyAlignment="1"/>
    <xf numFmtId="0" fontId="4" fillId="3" borderId="63" xfId="0" applyFont="1" applyFill="1" applyBorder="1" applyAlignment="1"/>
    <xf numFmtId="0" fontId="3" fillId="4" borderId="7" xfId="0" applyFont="1" applyFill="1" applyBorder="1" applyAlignment="1">
      <alignment horizontal="left" vertical="center" wrapText="1"/>
    </xf>
    <xf numFmtId="0" fontId="4" fillId="4" borderId="7" xfId="0" applyFont="1" applyFill="1" applyBorder="1" applyAlignment="1">
      <alignment horizontal="left"/>
    </xf>
    <xf numFmtId="0" fontId="4" fillId="4" borderId="7" xfId="0" applyFont="1" applyFill="1" applyBorder="1" applyAlignment="1">
      <alignment vertical="center" wrapText="1"/>
    </xf>
    <xf numFmtId="0" fontId="4" fillId="4" borderId="8" xfId="0" applyFont="1" applyFill="1" applyBorder="1" applyAlignment="1">
      <alignment vertical="center"/>
    </xf>
    <xf numFmtId="0" fontId="5" fillId="0" borderId="73" xfId="0" applyFont="1" applyBorder="1" applyAlignment="1">
      <alignment horizontal="center"/>
    </xf>
    <xf numFmtId="0" fontId="5" fillId="0" borderId="74" xfId="0" applyFont="1" applyBorder="1" applyAlignment="1">
      <alignment horizontal="center"/>
    </xf>
    <xf numFmtId="0" fontId="5" fillId="0" borderId="75" xfId="0" applyFont="1" applyBorder="1" applyAlignment="1">
      <alignment horizontal="center"/>
    </xf>
    <xf numFmtId="0" fontId="14" fillId="0" borderId="68"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69" xfId="0" applyFont="1" applyBorder="1" applyAlignment="1">
      <alignment horizontal="center" vertical="center" wrapText="1"/>
    </xf>
    <xf numFmtId="0" fontId="3" fillId="3" borderId="4" xfId="0" applyFont="1" applyFill="1" applyBorder="1" applyAlignment="1">
      <alignment horizontal="center" vertical="center"/>
    </xf>
    <xf numFmtId="0" fontId="3" fillId="4" borderId="39" xfId="0" applyFont="1" applyFill="1" applyBorder="1" applyAlignment="1">
      <alignment horizontal="center" vertical="center"/>
    </xf>
    <xf numFmtId="0" fontId="4" fillId="4" borderId="43" xfId="0" applyFont="1" applyFill="1" applyBorder="1" applyAlignment="1">
      <alignment vertical="center"/>
    </xf>
    <xf numFmtId="0" fontId="4" fillId="4" borderId="46" xfId="0" applyFont="1" applyFill="1" applyBorder="1" applyAlignment="1">
      <alignment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4" borderId="7" xfId="0" applyFont="1" applyFill="1" applyBorder="1" applyAlignment="1">
      <alignment horizontal="left" vertical="center" wrapText="1"/>
    </xf>
    <xf numFmtId="0" fontId="2" fillId="7" borderId="4"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5" fillId="3" borderId="0" xfId="0" applyFont="1" applyFill="1" applyAlignment="1"/>
    <xf numFmtId="0" fontId="3" fillId="4" borderId="43" xfId="0" applyFont="1" applyFill="1" applyBorder="1" applyAlignment="1">
      <alignment horizontal="center" vertical="center"/>
    </xf>
    <xf numFmtId="0" fontId="3" fillId="4" borderId="46" xfId="0" applyFont="1" applyFill="1" applyBorder="1" applyAlignment="1">
      <alignment horizontal="center" vertical="center"/>
    </xf>
    <xf numFmtId="0" fontId="5" fillId="0" borderId="77" xfId="0" applyFont="1" applyBorder="1" applyAlignment="1">
      <alignment horizontal="center"/>
    </xf>
    <xf numFmtId="0" fontId="5" fillId="0" borderId="78" xfId="0" applyFont="1" applyBorder="1" applyAlignment="1">
      <alignment horizontal="center"/>
    </xf>
    <xf numFmtId="0" fontId="5" fillId="0" borderId="79" xfId="0" applyFont="1" applyBorder="1" applyAlignment="1">
      <alignment horizontal="center"/>
    </xf>
    <xf numFmtId="0" fontId="34" fillId="0" borderId="12" xfId="0" applyFont="1" applyBorder="1" applyAlignment="1">
      <alignment horizontal="center"/>
    </xf>
    <xf numFmtId="0" fontId="34" fillId="0" borderId="0" xfId="0" applyFont="1" applyBorder="1" applyAlignment="1">
      <alignment horizontal="center"/>
    </xf>
    <xf numFmtId="0" fontId="34" fillId="0" borderId="13" xfId="0" applyFont="1" applyBorder="1" applyAlignment="1">
      <alignment horizontal="center"/>
    </xf>
    <xf numFmtId="0" fontId="9" fillId="4" borderId="7" xfId="0" applyFont="1" applyFill="1" applyBorder="1" applyAlignment="1">
      <alignment vertical="center" wrapText="1"/>
    </xf>
    <xf numFmtId="0" fontId="9" fillId="4" borderId="7" xfId="0" applyFont="1" applyFill="1" applyBorder="1" applyAlignment="1">
      <alignment vertical="center"/>
    </xf>
    <xf numFmtId="0" fontId="8" fillId="4" borderId="39" xfId="0" applyFont="1" applyFill="1" applyBorder="1" applyAlignment="1">
      <alignment horizontal="center" vertical="center"/>
    </xf>
    <xf numFmtId="0" fontId="9" fillId="4" borderId="43" xfId="0" applyFont="1" applyFill="1" applyBorder="1" applyAlignment="1">
      <alignment vertical="center"/>
    </xf>
    <xf numFmtId="0" fontId="9" fillId="4" borderId="40" xfId="0" applyFont="1" applyFill="1" applyBorder="1" applyAlignment="1">
      <alignmen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33" xfId="0" applyFont="1" applyFill="1" applyBorder="1" applyAlignment="1">
      <alignment horizontal="center" vertical="center" wrapText="1"/>
    </xf>
    <xf numFmtId="14" fontId="4" fillId="8" borderId="23" xfId="0" applyNumberFormat="1" applyFont="1" applyFill="1" applyBorder="1" applyAlignment="1">
      <alignment horizontal="center" vertical="center" wrapText="1"/>
    </xf>
    <xf numFmtId="14" fontId="4" fillId="8" borderId="32" xfId="0" applyNumberFormat="1" applyFont="1" applyFill="1" applyBorder="1" applyAlignment="1">
      <alignment horizontal="center" vertical="center" wrapText="1"/>
    </xf>
    <xf numFmtId="14" fontId="4" fillId="8" borderId="33" xfId="0" applyNumberFormat="1" applyFont="1" applyFill="1" applyBorder="1" applyAlignment="1">
      <alignment horizontal="center" vertical="center" wrapText="1"/>
    </xf>
    <xf numFmtId="9" fontId="31" fillId="0" borderId="23" xfId="0" applyNumberFormat="1" applyFont="1" applyBorder="1" applyAlignment="1">
      <alignment horizontal="center" vertical="center"/>
    </xf>
    <xf numFmtId="9" fontId="31" fillId="0" borderId="32" xfId="0" applyNumberFormat="1" applyFont="1" applyBorder="1" applyAlignment="1">
      <alignment horizontal="center" vertical="center"/>
    </xf>
    <xf numFmtId="9" fontId="31" fillId="0" borderId="33" xfId="0" applyNumberFormat="1" applyFont="1" applyBorder="1" applyAlignment="1">
      <alignment horizontal="center" vertical="center"/>
    </xf>
    <xf numFmtId="0" fontId="4" fillId="8" borderId="32"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3" fillId="3" borderId="7" xfId="0" applyFont="1" applyFill="1" applyBorder="1" applyAlignment="1">
      <alignment horizontal="center" vertical="center" textRotation="90" wrapText="1"/>
    </xf>
    <xf numFmtId="0" fontId="4" fillId="3" borderId="4" xfId="0" applyFont="1" applyFill="1" applyBorder="1" applyAlignment="1" applyProtection="1">
      <alignment horizontal="left" vertical="center" wrapText="1"/>
      <protection locked="0"/>
    </xf>
    <xf numFmtId="0" fontId="4" fillId="3" borderId="4" xfId="0" applyFont="1" applyFill="1" applyBorder="1" applyAlignment="1">
      <alignment horizontal="center" vertical="center" wrapText="1"/>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center" vertical="center"/>
    </xf>
    <xf numFmtId="0" fontId="4" fillId="0" borderId="4" xfId="0" applyFont="1" applyFill="1" applyBorder="1" applyAlignment="1">
      <alignment horizontal="left" vertical="center" wrapText="1"/>
    </xf>
    <xf numFmtId="0" fontId="4" fillId="8" borderId="4" xfId="0" applyFont="1" applyFill="1" applyBorder="1" applyAlignment="1">
      <alignment horizontal="center" vertical="center"/>
    </xf>
    <xf numFmtId="0" fontId="3" fillId="4" borderId="4" xfId="0" applyFont="1" applyFill="1" applyBorder="1" applyAlignment="1">
      <alignment horizontal="center" vertical="center" textRotation="90"/>
    </xf>
    <xf numFmtId="0" fontId="3" fillId="16" borderId="4" xfId="0" applyFont="1" applyFill="1" applyBorder="1" applyAlignment="1">
      <alignment horizontal="center" vertical="center" textRotation="90"/>
    </xf>
    <xf numFmtId="0" fontId="3" fillId="16" borderId="4" xfId="0" applyFont="1" applyFill="1" applyBorder="1" applyAlignment="1">
      <alignment horizontal="center" vertical="center" wrapText="1"/>
    </xf>
    <xf numFmtId="0" fontId="3" fillId="16" borderId="4" xfId="0" applyFont="1" applyFill="1" applyBorder="1" applyAlignment="1">
      <alignment horizontal="center" vertical="center"/>
    </xf>
    <xf numFmtId="0" fontId="3" fillId="4" borderId="4" xfId="0" applyFont="1" applyFill="1" applyBorder="1" applyAlignment="1">
      <alignment horizontal="center" vertical="center"/>
    </xf>
    <xf numFmtId="0" fontId="16" fillId="16" borderId="39" xfId="0" applyFont="1" applyFill="1" applyBorder="1" applyAlignment="1">
      <alignment horizontal="center" vertical="center"/>
    </xf>
    <xf numFmtId="0" fontId="16" fillId="16" borderId="48" xfId="0" applyFont="1" applyFill="1" applyBorder="1" applyAlignment="1">
      <alignment horizontal="center" vertical="center"/>
    </xf>
    <xf numFmtId="0" fontId="16" fillId="16" borderId="43" xfId="0" applyFont="1" applyFill="1" applyBorder="1" applyAlignment="1">
      <alignment horizontal="center" vertical="center"/>
    </xf>
    <xf numFmtId="0" fontId="37" fillId="17" borderId="43" xfId="0" applyFont="1" applyFill="1" applyBorder="1" applyAlignment="1">
      <alignment horizontal="center" vertical="center"/>
    </xf>
    <xf numFmtId="0" fontId="37" fillId="17" borderId="40" xfId="0" applyFont="1" applyFill="1" applyBorder="1" applyAlignment="1">
      <alignment horizontal="center" vertical="center"/>
    </xf>
    <xf numFmtId="0" fontId="3" fillId="16" borderId="7"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0" borderId="7" xfId="0" applyFont="1" applyBorder="1" applyAlignment="1">
      <alignment horizontal="center" vertical="center" textRotation="90" wrapText="1"/>
    </xf>
    <xf numFmtId="0" fontId="3" fillId="7" borderId="5" xfId="0" applyFont="1" applyFill="1" applyBorder="1" applyAlignment="1">
      <alignment horizontal="center" vertical="center" textRotation="90"/>
    </xf>
    <xf numFmtId="0" fontId="3" fillId="3" borderId="4" xfId="0" applyFont="1" applyFill="1" applyBorder="1" applyAlignment="1">
      <alignment horizontal="center" vertical="center" textRotation="90" wrapText="1"/>
    </xf>
    <xf numFmtId="0" fontId="17" fillId="7" borderId="4"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54" xfId="0" applyFont="1" applyFill="1" applyBorder="1" applyAlignment="1">
      <alignment horizontal="center" vertical="center"/>
    </xf>
    <xf numFmtId="0" fontId="3" fillId="7" borderId="55" xfId="0" applyFont="1" applyFill="1" applyBorder="1" applyAlignment="1">
      <alignment horizontal="center" vertical="center"/>
    </xf>
    <xf numFmtId="0" fontId="3" fillId="7" borderId="56"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5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47" xfId="0" applyFont="1" applyFill="1" applyBorder="1" applyAlignment="1">
      <alignment horizontal="center" vertical="center"/>
    </xf>
    <xf numFmtId="0" fontId="16" fillId="7" borderId="43" xfId="0" applyFont="1" applyFill="1" applyBorder="1" applyAlignment="1">
      <alignment horizontal="center" vertical="center"/>
    </xf>
    <xf numFmtId="0" fontId="16" fillId="7" borderId="40" xfId="0" applyFont="1" applyFill="1" applyBorder="1" applyAlignment="1">
      <alignment horizontal="center" vertical="center"/>
    </xf>
    <xf numFmtId="0" fontId="3" fillId="7" borderId="4" xfId="0" applyFont="1" applyFill="1" applyBorder="1" applyAlignment="1">
      <alignment horizontal="center" vertical="center" textRotation="90"/>
    </xf>
    <xf numFmtId="0" fontId="3" fillId="7" borderId="23" xfId="0" applyFont="1" applyFill="1" applyBorder="1" applyAlignment="1">
      <alignment horizontal="center" vertical="center" textRotation="90"/>
    </xf>
    <xf numFmtId="0" fontId="3" fillId="7" borderId="32" xfId="0" applyFont="1" applyFill="1" applyBorder="1" applyAlignment="1">
      <alignment horizontal="center" vertical="center" textRotation="90"/>
    </xf>
    <xf numFmtId="0" fontId="3" fillId="7" borderId="33" xfId="0" applyFont="1" applyFill="1" applyBorder="1" applyAlignment="1">
      <alignment horizontal="center" vertical="center" textRotation="90"/>
    </xf>
    <xf numFmtId="0" fontId="3" fillId="0" borderId="4" xfId="0" applyFont="1" applyBorder="1" applyAlignment="1">
      <alignment horizontal="center" vertical="center" textRotation="90" wrapText="1"/>
    </xf>
    <xf numFmtId="0" fontId="35" fillId="0" borderId="18" xfId="0" applyFont="1" applyBorder="1" applyAlignment="1">
      <alignment horizontal="right" vertical="center"/>
    </xf>
    <xf numFmtId="0" fontId="35" fillId="0" borderId="19" xfId="0" applyFont="1" applyBorder="1" applyAlignment="1">
      <alignment horizontal="right" vertical="center"/>
    </xf>
    <xf numFmtId="0" fontId="35" fillId="0" borderId="12" xfId="0" applyFont="1" applyBorder="1" applyAlignment="1">
      <alignment horizontal="right" vertical="center"/>
    </xf>
    <xf numFmtId="0" fontId="35" fillId="0" borderId="0" xfId="0" applyFont="1" applyBorder="1" applyAlignment="1">
      <alignment horizontal="right" vertical="center"/>
    </xf>
    <xf numFmtId="0" fontId="36" fillId="0" borderId="3" xfId="0" applyFont="1" applyBorder="1" applyAlignment="1">
      <alignment horizontal="right" vertical="center"/>
    </xf>
    <xf numFmtId="0" fontId="36" fillId="0" borderId="1" xfId="0" applyFont="1" applyBorder="1" applyAlignment="1">
      <alignment horizontal="right" vertical="center"/>
    </xf>
    <xf numFmtId="0" fontId="3" fillId="7" borderId="18" xfId="0" applyFont="1" applyFill="1" applyBorder="1" applyAlignment="1">
      <alignment horizontal="center" vertical="center" textRotation="90"/>
    </xf>
    <xf numFmtId="0" fontId="3" fillId="7" borderId="49" xfId="0" applyFont="1" applyFill="1" applyBorder="1" applyAlignment="1">
      <alignment horizontal="center" vertical="center" textRotation="90"/>
    </xf>
    <xf numFmtId="0" fontId="3" fillId="7" borderId="12" xfId="0" applyFont="1" applyFill="1" applyBorder="1" applyAlignment="1">
      <alignment horizontal="center" vertical="center" textRotation="90"/>
    </xf>
    <xf numFmtId="0" fontId="3" fillId="7" borderId="14" xfId="0" applyFont="1" applyFill="1" applyBorder="1" applyAlignment="1">
      <alignment horizontal="center" vertical="center" textRotation="90"/>
    </xf>
    <xf numFmtId="0" fontId="3" fillId="7" borderId="50" xfId="0" applyFont="1" applyFill="1" applyBorder="1" applyAlignment="1">
      <alignment horizontal="center" vertical="center" textRotation="90"/>
    </xf>
    <xf numFmtId="0" fontId="3" fillId="7" borderId="47" xfId="0" applyFont="1" applyFill="1" applyBorder="1" applyAlignment="1">
      <alignment horizontal="center" vertical="center" textRotation="90"/>
    </xf>
    <xf numFmtId="0" fontId="3" fillId="7" borderId="31" xfId="0" applyFont="1" applyFill="1" applyBorder="1" applyAlignment="1">
      <alignment horizontal="center" vertical="center" textRotation="90"/>
    </xf>
    <xf numFmtId="0" fontId="3" fillId="7" borderId="31" xfId="0" applyFont="1" applyFill="1" applyBorder="1" applyAlignment="1">
      <alignment horizontal="center" vertical="center" textRotation="90" wrapText="1"/>
    </xf>
    <xf numFmtId="0" fontId="3" fillId="7" borderId="32" xfId="0" applyFont="1" applyFill="1" applyBorder="1" applyAlignment="1">
      <alignment horizontal="center" vertical="center" textRotation="90" wrapText="1"/>
    </xf>
    <xf numFmtId="0" fontId="3" fillId="7" borderId="33" xfId="0" applyFont="1" applyFill="1" applyBorder="1" applyAlignment="1">
      <alignment horizontal="center" vertical="center" textRotation="90" wrapText="1"/>
    </xf>
    <xf numFmtId="0" fontId="3" fillId="7" borderId="51"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14" fontId="4" fillId="8" borderId="4" xfId="0" applyNumberFormat="1" applyFont="1" applyFill="1" applyBorder="1" applyAlignment="1">
      <alignment horizontal="center" vertical="center" textRotation="90"/>
    </xf>
    <xf numFmtId="0" fontId="4" fillId="8" borderId="4" xfId="0" applyFont="1" applyFill="1" applyBorder="1" applyAlignment="1">
      <alignment horizontal="center" vertical="center" textRotation="90"/>
    </xf>
    <xf numFmtId="9" fontId="5" fillId="8" borderId="23" xfId="0" applyNumberFormat="1" applyFont="1" applyFill="1" applyBorder="1" applyAlignment="1">
      <alignment horizontal="center" vertical="center"/>
    </xf>
    <xf numFmtId="9" fontId="5" fillId="8" borderId="33" xfId="0" applyNumberFormat="1" applyFont="1" applyFill="1" applyBorder="1" applyAlignment="1">
      <alignment horizontal="center" vertical="center"/>
    </xf>
    <xf numFmtId="164" fontId="9" fillId="7" borderId="29" xfId="0" applyNumberFormat="1" applyFont="1" applyFill="1" applyBorder="1" applyAlignment="1">
      <alignment horizontal="center" vertical="center" wrapText="1"/>
    </xf>
    <xf numFmtId="164" fontId="9" fillId="7" borderId="35" xfId="0" applyNumberFormat="1" applyFont="1" applyFill="1" applyBorder="1" applyAlignment="1">
      <alignment horizontal="center" vertical="center" wrapText="1"/>
    </xf>
    <xf numFmtId="0" fontId="28" fillId="6" borderId="30" xfId="0" applyNumberFormat="1" applyFont="1" applyFill="1" applyBorder="1" applyAlignment="1">
      <alignment horizontal="center" vertical="center" wrapText="1"/>
    </xf>
    <xf numFmtId="0" fontId="28" fillId="6" borderId="47" xfId="0" applyNumberFormat="1" applyFont="1" applyFill="1" applyBorder="1" applyAlignment="1">
      <alignment horizontal="center" vertical="center" wrapText="1"/>
    </xf>
  </cellXfs>
  <cellStyles count="3">
    <cellStyle name="Hipervínculo" xfId="1" builtinId="8"/>
    <cellStyle name="Normal" xfId="0" builtinId="0"/>
    <cellStyle name="Normal_C Formato Identificación de Riesgos" xfId="2" xr:uid="{00000000-0005-0000-0000-000002000000}"/>
  </cellStyles>
  <dxfs count="98">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
      <font>
        <color auto="1"/>
      </font>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2125C.5B2358A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image001.png@01D2125C.5B2358A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cid:image001.png@01D2125C.5B2358A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cid:image001.png@01D2125C.5B2358A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cid:image001.png@01D2125C.5B2358A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cid:image001.png@01D26FD6.A5340520"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14</xdr:row>
      <xdr:rowOff>47625</xdr:rowOff>
    </xdr:from>
    <xdr:to>
      <xdr:col>8</xdr:col>
      <xdr:colOff>723900</xdr:colOff>
      <xdr:row>18</xdr:row>
      <xdr:rowOff>123825</xdr:rowOff>
    </xdr:to>
    <xdr:pic>
      <xdr:nvPicPr>
        <xdr:cNvPr id="1933" name="15 Imagen">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7400925"/>
          <a:ext cx="17907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214312</xdr:colOff>
      <xdr:row>0</xdr:row>
      <xdr:rowOff>119062</xdr:rowOff>
    </xdr:from>
    <xdr:to>
      <xdr:col>0</xdr:col>
      <xdr:colOff>1907381</xdr:colOff>
      <xdr:row>2</xdr:row>
      <xdr:rowOff>89388</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14312" y="119062"/>
          <a:ext cx="1693069" cy="398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409575</xdr:colOff>
      <xdr:row>20</xdr:row>
      <xdr:rowOff>180975</xdr:rowOff>
    </xdr:from>
    <xdr:to>
      <xdr:col>12</xdr:col>
      <xdr:colOff>457200</xdr:colOff>
      <xdr:row>24</xdr:row>
      <xdr:rowOff>112184</xdr:rowOff>
    </xdr:to>
    <xdr:pic>
      <xdr:nvPicPr>
        <xdr:cNvPr id="2956" name="15 Imagen">
          <a:extLst>
            <a:ext uri="{FF2B5EF4-FFF2-40B4-BE49-F238E27FC236}">
              <a16:creationId xmlns:a16="http://schemas.microsoft.com/office/drawing/2014/main" id="{00000000-0008-0000-01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54025" y="7772400"/>
          <a:ext cx="1266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10583</xdr:colOff>
      <xdr:row>0</xdr:row>
      <xdr:rowOff>127000</xdr:rowOff>
    </xdr:from>
    <xdr:to>
      <xdr:col>2</xdr:col>
      <xdr:colOff>761999</xdr:colOff>
      <xdr:row>2</xdr:row>
      <xdr:rowOff>116417</xdr:rowOff>
    </xdr:to>
    <xdr:pic>
      <xdr:nvPicPr>
        <xdr:cNvPr id="4"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32833" y="127000"/>
          <a:ext cx="2074333"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8</xdr:col>
      <xdr:colOff>762000</xdr:colOff>
      <xdr:row>19</xdr:row>
      <xdr:rowOff>133350</xdr:rowOff>
    </xdr:to>
    <xdr:pic>
      <xdr:nvPicPr>
        <xdr:cNvPr id="3935" name="15 Imagen">
          <a:extLst>
            <a:ext uri="{FF2B5EF4-FFF2-40B4-BE49-F238E27FC236}">
              <a16:creationId xmlns:a16="http://schemas.microsoft.com/office/drawing/2014/main" id="{00000000-0008-0000-02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7477125"/>
          <a:ext cx="1781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264583</xdr:colOff>
      <xdr:row>1</xdr:row>
      <xdr:rowOff>21166</xdr:rowOff>
    </xdr:from>
    <xdr:to>
      <xdr:col>0</xdr:col>
      <xdr:colOff>2106083</xdr:colOff>
      <xdr:row>2</xdr:row>
      <xdr:rowOff>0</xdr:rowOff>
    </xdr:to>
    <xdr:pic>
      <xdr:nvPicPr>
        <xdr:cNvPr id="4" name="Imagen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64583" y="232833"/>
          <a:ext cx="1841500"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66675</xdr:colOff>
      <xdr:row>26</xdr:row>
      <xdr:rowOff>142875</xdr:rowOff>
    </xdr:from>
    <xdr:to>
      <xdr:col>8</xdr:col>
      <xdr:colOff>323850</xdr:colOff>
      <xdr:row>30</xdr:row>
      <xdr:rowOff>171451</xdr:rowOff>
    </xdr:to>
    <xdr:pic>
      <xdr:nvPicPr>
        <xdr:cNvPr id="4959" name="15 Imagen">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12277725"/>
          <a:ext cx="14763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95249</xdr:rowOff>
    </xdr:from>
    <xdr:to>
      <xdr:col>0</xdr:col>
      <xdr:colOff>1513417</xdr:colOff>
      <xdr:row>2</xdr:row>
      <xdr:rowOff>158750</xdr:rowOff>
    </xdr:to>
    <xdr:pic>
      <xdr:nvPicPr>
        <xdr:cNvPr id="4" name="Imagen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90500" y="95249"/>
          <a:ext cx="1322917" cy="48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9</xdr:col>
      <xdr:colOff>552450</xdr:colOff>
      <xdr:row>20</xdr:row>
      <xdr:rowOff>513292</xdr:rowOff>
    </xdr:to>
    <xdr:pic>
      <xdr:nvPicPr>
        <xdr:cNvPr id="5871" name="15 Imagen">
          <a:extLst>
            <a:ext uri="{FF2B5EF4-FFF2-40B4-BE49-F238E27FC236}">
              <a16:creationId xmlns:a16="http://schemas.microsoft.com/office/drawing/2014/main" id="{00000000-0008-0000-04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25150" y="10029825"/>
          <a:ext cx="14763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63500</xdr:colOff>
      <xdr:row>0</xdr:row>
      <xdr:rowOff>63500</xdr:rowOff>
    </xdr:from>
    <xdr:to>
      <xdr:col>0</xdr:col>
      <xdr:colOff>1090083</xdr:colOff>
      <xdr:row>2</xdr:row>
      <xdr:rowOff>126999</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63500" y="63500"/>
          <a:ext cx="1026583" cy="582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228600</xdr:colOff>
      <xdr:row>0</xdr:row>
      <xdr:rowOff>47625</xdr:rowOff>
    </xdr:from>
    <xdr:to>
      <xdr:col>3</xdr:col>
      <xdr:colOff>514350</xdr:colOff>
      <xdr:row>2</xdr:row>
      <xdr:rowOff>85725</xdr:rowOff>
    </xdr:to>
    <xdr:pic>
      <xdr:nvPicPr>
        <xdr:cNvPr id="6899" name="Imagen 1" descr="Descripción: cid:image002.png@01D1F14D.D7277C40">
          <a:extLst>
            <a:ext uri="{FF2B5EF4-FFF2-40B4-BE49-F238E27FC236}">
              <a16:creationId xmlns:a16="http://schemas.microsoft.com/office/drawing/2014/main" id="{00000000-0008-0000-0500-0000F31A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676275" y="47625"/>
          <a:ext cx="17716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26</xdr:row>
      <xdr:rowOff>0</xdr:rowOff>
    </xdr:from>
    <xdr:to>
      <xdr:col>19</xdr:col>
      <xdr:colOff>1476375</xdr:colOff>
      <xdr:row>31</xdr:row>
      <xdr:rowOff>38100</xdr:rowOff>
    </xdr:to>
    <xdr:pic>
      <xdr:nvPicPr>
        <xdr:cNvPr id="6900" name="15 Imagen">
          <a:extLst>
            <a:ext uri="{FF2B5EF4-FFF2-40B4-BE49-F238E27FC236}">
              <a16:creationId xmlns:a16="http://schemas.microsoft.com/office/drawing/2014/main" id="{00000000-0008-0000-0500-0000F41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98575" y="18526125"/>
          <a:ext cx="14763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257175</xdr:colOff>
          <xdr:row>8</xdr:row>
          <xdr:rowOff>257175</xdr:rowOff>
        </xdr:from>
        <xdr:to>
          <xdr:col>25</xdr:col>
          <xdr:colOff>971550</xdr:colOff>
          <xdr:row>8</xdr:row>
          <xdr:rowOff>857250</xdr:rowOff>
        </xdr:to>
        <xdr:sp macro="" textlink="">
          <xdr:nvSpPr>
            <xdr:cNvPr id="11300" name="Object 36" hidden="1">
              <a:extLst>
                <a:ext uri="{63B3BB69-23CF-44E3-9099-C40C66FF867C}">
                  <a14:compatExt spid="_x0000_s11300"/>
                </a:ext>
                <a:ext uri="{FF2B5EF4-FFF2-40B4-BE49-F238E27FC236}">
                  <a16:creationId xmlns:a16="http://schemas.microsoft.com/office/drawing/2014/main" id="{00000000-0008-0000-0600-000024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19050</xdr:rowOff>
        </xdr:from>
        <xdr:to>
          <xdr:col>25</xdr:col>
          <xdr:colOff>571500</xdr:colOff>
          <xdr:row>10</xdr:row>
          <xdr:rowOff>447675</xdr:rowOff>
        </xdr:to>
        <xdr:sp macro="" textlink="">
          <xdr:nvSpPr>
            <xdr:cNvPr id="11301" name="Object 37" hidden="1">
              <a:extLst>
                <a:ext uri="{63B3BB69-23CF-44E3-9099-C40C66FF867C}">
                  <a14:compatExt spid="_x0000_s11301"/>
                </a:ext>
                <a:ext uri="{FF2B5EF4-FFF2-40B4-BE49-F238E27FC236}">
                  <a16:creationId xmlns:a16="http://schemas.microsoft.com/office/drawing/2014/main" id="{00000000-0008-0000-0600-000025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628650</xdr:colOff>
          <xdr:row>10</xdr:row>
          <xdr:rowOff>19050</xdr:rowOff>
        </xdr:from>
        <xdr:to>
          <xdr:col>25</xdr:col>
          <xdr:colOff>1162050</xdr:colOff>
          <xdr:row>10</xdr:row>
          <xdr:rowOff>466725</xdr:rowOff>
        </xdr:to>
        <xdr:sp macro="" textlink="">
          <xdr:nvSpPr>
            <xdr:cNvPr id="11302" name="Object 38" hidden="1">
              <a:extLst>
                <a:ext uri="{63B3BB69-23CF-44E3-9099-C40C66FF867C}">
                  <a14:compatExt spid="_x0000_s11302"/>
                </a:ext>
                <a:ext uri="{FF2B5EF4-FFF2-40B4-BE49-F238E27FC236}">
                  <a16:creationId xmlns:a16="http://schemas.microsoft.com/office/drawing/2014/main" id="{00000000-0008-0000-0600-000026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257175</xdr:colOff>
          <xdr:row>13</xdr:row>
          <xdr:rowOff>180975</xdr:rowOff>
        </xdr:from>
        <xdr:to>
          <xdr:col>25</xdr:col>
          <xdr:colOff>933450</xdr:colOff>
          <xdr:row>13</xdr:row>
          <xdr:rowOff>752475</xdr:rowOff>
        </xdr:to>
        <xdr:sp macro="" textlink="">
          <xdr:nvSpPr>
            <xdr:cNvPr id="11303" name="Object 39" hidden="1">
              <a:extLst>
                <a:ext uri="{63B3BB69-23CF-44E3-9099-C40C66FF867C}">
                  <a14:compatExt spid="_x0000_s11303"/>
                </a:ext>
                <a:ext uri="{FF2B5EF4-FFF2-40B4-BE49-F238E27FC236}">
                  <a16:creationId xmlns:a16="http://schemas.microsoft.com/office/drawing/2014/main" id="{00000000-0008-0000-0600-000027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314325</xdr:colOff>
          <xdr:row>15</xdr:row>
          <xdr:rowOff>257175</xdr:rowOff>
        </xdr:from>
        <xdr:to>
          <xdr:col>25</xdr:col>
          <xdr:colOff>1038225</xdr:colOff>
          <xdr:row>15</xdr:row>
          <xdr:rowOff>876300</xdr:rowOff>
        </xdr:to>
        <xdr:sp macro="" textlink="">
          <xdr:nvSpPr>
            <xdr:cNvPr id="11304" name="Object 40" hidden="1">
              <a:extLst>
                <a:ext uri="{63B3BB69-23CF-44E3-9099-C40C66FF867C}">
                  <a14:compatExt spid="_x0000_s11304"/>
                </a:ext>
                <a:ext uri="{FF2B5EF4-FFF2-40B4-BE49-F238E27FC236}">
                  <a16:creationId xmlns:a16="http://schemas.microsoft.com/office/drawing/2014/main" id="{00000000-0008-0000-0600-000028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19</xdr:row>
          <xdr:rowOff>142875</xdr:rowOff>
        </xdr:from>
        <xdr:to>
          <xdr:col>25</xdr:col>
          <xdr:colOff>971550</xdr:colOff>
          <xdr:row>19</xdr:row>
          <xdr:rowOff>685800</xdr:rowOff>
        </xdr:to>
        <xdr:sp macro="" textlink="">
          <xdr:nvSpPr>
            <xdr:cNvPr id="11305" name="Object 41" hidden="1">
              <a:extLst>
                <a:ext uri="{63B3BB69-23CF-44E3-9099-C40C66FF867C}">
                  <a14:compatExt spid="_x0000_s11305"/>
                </a:ext>
                <a:ext uri="{FF2B5EF4-FFF2-40B4-BE49-F238E27FC236}">
                  <a16:creationId xmlns:a16="http://schemas.microsoft.com/office/drawing/2014/main" id="{00000000-0008-0000-0600-000029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361950</xdr:colOff>
          <xdr:row>20</xdr:row>
          <xdr:rowOff>400050</xdr:rowOff>
        </xdr:from>
        <xdr:to>
          <xdr:col>25</xdr:col>
          <xdr:colOff>1076325</xdr:colOff>
          <xdr:row>20</xdr:row>
          <xdr:rowOff>933450</xdr:rowOff>
        </xdr:to>
        <xdr:sp macro="" textlink="">
          <xdr:nvSpPr>
            <xdr:cNvPr id="11306" name="Object 42" hidden="1">
              <a:extLst>
                <a:ext uri="{63B3BB69-23CF-44E3-9099-C40C66FF867C}">
                  <a14:compatExt spid="_x0000_s11306"/>
                </a:ext>
                <a:ext uri="{FF2B5EF4-FFF2-40B4-BE49-F238E27FC236}">
                  <a16:creationId xmlns:a16="http://schemas.microsoft.com/office/drawing/2014/main" id="{00000000-0008-0000-0600-00002A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342900</xdr:colOff>
          <xdr:row>14</xdr:row>
          <xdr:rowOff>419100</xdr:rowOff>
        </xdr:from>
        <xdr:to>
          <xdr:col>25</xdr:col>
          <xdr:colOff>1038225</xdr:colOff>
          <xdr:row>14</xdr:row>
          <xdr:rowOff>1009650</xdr:rowOff>
        </xdr:to>
        <xdr:sp macro="" textlink="">
          <xdr:nvSpPr>
            <xdr:cNvPr id="11307" name="Object 43" hidden="1">
              <a:extLst>
                <a:ext uri="{63B3BB69-23CF-44E3-9099-C40C66FF867C}">
                  <a14:compatExt spid="_x0000_s11307"/>
                </a:ext>
                <a:ext uri="{FF2B5EF4-FFF2-40B4-BE49-F238E27FC236}">
                  <a16:creationId xmlns:a16="http://schemas.microsoft.com/office/drawing/2014/main" id="{00000000-0008-0000-0600-00002B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24</xdr:row>
          <xdr:rowOff>238125</xdr:rowOff>
        </xdr:from>
        <xdr:to>
          <xdr:col>25</xdr:col>
          <xdr:colOff>1066800</xdr:colOff>
          <xdr:row>24</xdr:row>
          <xdr:rowOff>923925</xdr:rowOff>
        </xdr:to>
        <xdr:sp macro="" textlink="">
          <xdr:nvSpPr>
            <xdr:cNvPr id="11308" name="Object 44" hidden="1">
              <a:extLst>
                <a:ext uri="{63B3BB69-23CF-44E3-9099-C40C66FF867C}">
                  <a14:compatExt spid="_x0000_s11308"/>
                </a:ext>
                <a:ext uri="{FF2B5EF4-FFF2-40B4-BE49-F238E27FC236}">
                  <a16:creationId xmlns:a16="http://schemas.microsoft.com/office/drawing/2014/main" id="{00000000-0008-0000-0600-00002C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744141</xdr:colOff>
      <xdr:row>10</xdr:row>
      <xdr:rowOff>1</xdr:rowOff>
    </xdr:from>
    <xdr:to>
      <xdr:col>2</xdr:col>
      <xdr:colOff>178594</xdr:colOff>
      <xdr:row>12</xdr:row>
      <xdr:rowOff>180690</xdr:rowOff>
    </xdr:to>
    <xdr:pic>
      <xdr:nvPicPr>
        <xdr:cNvPr id="9332" name="15 Imagen">
          <a:extLst>
            <a:ext uri="{FF2B5EF4-FFF2-40B4-BE49-F238E27FC236}">
              <a16:creationId xmlns:a16="http://schemas.microsoft.com/office/drawing/2014/main" id="{00000000-0008-0000-0700-00007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141" y="2143126"/>
          <a:ext cx="958453" cy="57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controlinterno03\AppData\Local\Microsoft\Windows\Temporary%20Internet%20Files\Content.Outlook\E4P6XE2C\Formato%20Estrategias%20de%20Racionalizaci&#243;n%20CARLOS%20ARENAS%20VERSION%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Evidencias%20CI\Riesgo%203\PLAN%20DE%20MEJORAMIENTO%20ARCH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DE\1\registro%20de%20asistencia%20capacitaci&#242;n.pd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SIG\1\Listado%20Maestro%20de%20Documentos%20-%20Gestion%20de%20Calidad%20-%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SIG\1\Inf_Auditoria_SIG.doc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PHV\1\MGA%202019\2016-068001-0221%20SUBSIDIOS%20Y%20REUBICACION.pdf"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BYS\Inventarios.pd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GF\2\07%20%20INFORME%20DE%20CONSEJO%20DIRECTIVO%20-%20agosto%2022%20(v2).ppt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GTH\F.06.PO.TH.HISTORIA_LABORAL_HOJA_DE_CONTROL_V3.0.do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oleObject" Target="file:///D:\Documents\practica%20INVISSBU\2019%20%20jhabith\Evidencias%20de%20riesgos%20de%20corrupci&#242;n\GD\1\Seguimiento%20al%20PINAR.pd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row>
        <row r="3">
          <cell r="A3" t="str">
            <v>Nacional</v>
          </cell>
          <cell r="B3" t="str">
            <v>Ambiente y Desarrollo Sostenible</v>
          </cell>
          <cell r="C3" t="str">
            <v>Descentralizado</v>
          </cell>
          <cell r="E3">
            <v>2016</v>
          </cell>
          <cell r="G3" t="str">
            <v>Administrativas</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12">
    <oleItems>
      <oleItem name="'" icon="1" preferPic="1"/>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PowerPoint.Show.12">
    <oleItems>
      <oleItem name="'" icon="1" preferPic="1"/>
    </oleItems>
  </oleLin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visbu.gov.co/contenido/calendario/" TargetMode="External"/><Relationship Id="rId1" Type="http://schemas.openxmlformats.org/officeDocument/2006/relationships/hyperlink" Target="http://www.invisbu.gov.co/intranet/contratacion/consultar_contrato.php"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invisbu.gov.co/contenido/transparenci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nvisbu.gov.co/" TargetMode="External"/><Relationship Id="rId1" Type="http://schemas.openxmlformats.org/officeDocument/2006/relationships/hyperlink" Target="http://invisbu.gov.co/contenido/transparencia/"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10.emf"/><Relationship Id="rId3" Type="http://schemas.openxmlformats.org/officeDocument/2006/relationships/printerSettings" Target="../printerSettings/printerSettings7.bin"/><Relationship Id="rId7" Type="http://schemas.openxmlformats.org/officeDocument/2006/relationships/image" Target="../media/image4.emf"/><Relationship Id="rId12" Type="http://schemas.openxmlformats.org/officeDocument/2006/relationships/image" Target="../media/image9.emf"/><Relationship Id="rId2" Type="http://schemas.openxmlformats.org/officeDocument/2006/relationships/hyperlink" Target="http://invisbu.gov.co/contenido/transparencia/" TargetMode="External"/><Relationship Id="rId1" Type="http://schemas.openxmlformats.org/officeDocument/2006/relationships/hyperlink" Target="http://invisbu.gov.co/contenido/transparencia/" TargetMode="External"/><Relationship Id="rId6" Type="http://schemas.openxmlformats.org/officeDocument/2006/relationships/image" Target="../media/image3.emf"/><Relationship Id="rId11" Type="http://schemas.openxmlformats.org/officeDocument/2006/relationships/image" Target="../media/image8.emf"/><Relationship Id="rId5" Type="http://schemas.openxmlformats.org/officeDocument/2006/relationships/vmlDrawing" Target="../drawings/vmlDrawing3.vml"/><Relationship Id="rId15" Type="http://schemas.openxmlformats.org/officeDocument/2006/relationships/comments" Target="../comments3.xml"/><Relationship Id="rId10" Type="http://schemas.openxmlformats.org/officeDocument/2006/relationships/image" Target="../media/image7.emf"/><Relationship Id="rId4" Type="http://schemas.openxmlformats.org/officeDocument/2006/relationships/drawing" Target="../drawings/drawing7.xml"/><Relationship Id="rId9" Type="http://schemas.openxmlformats.org/officeDocument/2006/relationships/image" Target="../media/image6.emf"/><Relationship Id="rId14" Type="http://schemas.openxmlformats.org/officeDocument/2006/relationships/image" Target="../media/image11.emf"/></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3"/>
  <sheetViews>
    <sheetView tabSelected="1" zoomScale="80" zoomScaleNormal="80" workbookViewId="0">
      <selection sqref="A1:A3"/>
    </sheetView>
  </sheetViews>
  <sheetFormatPr baseColWidth="10" defaultRowHeight="16.5"/>
  <cols>
    <col min="1" max="1" width="34.42578125" style="1" customWidth="1"/>
    <col min="2" max="2" width="7.5703125" style="1" customWidth="1"/>
    <col min="3" max="3" width="52.7109375" style="1" customWidth="1"/>
    <col min="4" max="4" width="24.42578125" style="2" customWidth="1"/>
    <col min="5" max="5" width="23.28515625" style="2" customWidth="1"/>
    <col min="6" max="6" width="16.85546875" style="241" customWidth="1"/>
    <col min="7" max="7" width="5.140625" style="160" customWidth="1"/>
    <col min="8" max="8" width="15.28515625" style="1" customWidth="1"/>
    <col min="9" max="9" width="16" style="1" customWidth="1"/>
    <col min="10" max="10" width="22.140625" style="1" customWidth="1"/>
    <col min="11" max="11" width="55.28515625" style="1" customWidth="1"/>
    <col min="12" max="29" width="11.42578125" style="167"/>
    <col min="30" max="16384" width="11.42578125" style="1"/>
  </cols>
  <sheetData>
    <row r="1" spans="1:29" s="13" customFormat="1" ht="17.25" customHeight="1">
      <c r="A1" s="333"/>
      <c r="B1" s="336" t="s">
        <v>85</v>
      </c>
      <c r="C1" s="337"/>
      <c r="D1" s="337"/>
      <c r="E1" s="338"/>
      <c r="F1" s="201" t="s">
        <v>119</v>
      </c>
      <c r="G1" s="157"/>
      <c r="H1" s="164"/>
      <c r="I1" s="164"/>
      <c r="J1" s="164"/>
      <c r="K1" s="164"/>
      <c r="L1" s="164"/>
      <c r="M1" s="164"/>
      <c r="N1" s="164"/>
      <c r="O1" s="164"/>
      <c r="P1" s="164"/>
      <c r="Q1" s="164"/>
      <c r="R1" s="164"/>
      <c r="S1" s="164"/>
      <c r="T1" s="164"/>
      <c r="U1" s="164"/>
      <c r="V1" s="164"/>
      <c r="W1" s="164"/>
      <c r="X1" s="164"/>
      <c r="Y1" s="164"/>
      <c r="Z1" s="164"/>
      <c r="AA1" s="164"/>
      <c r="AB1" s="164"/>
      <c r="AC1" s="164"/>
    </row>
    <row r="2" spans="1:29" s="13" customFormat="1">
      <c r="A2" s="334"/>
      <c r="B2" s="339"/>
      <c r="C2" s="340"/>
      <c r="D2" s="340"/>
      <c r="E2" s="341"/>
      <c r="F2" s="202" t="s">
        <v>120</v>
      </c>
      <c r="G2" s="157"/>
      <c r="H2" s="164"/>
      <c r="I2" s="164"/>
      <c r="J2" s="164"/>
      <c r="K2" s="164"/>
      <c r="L2" s="164"/>
      <c r="M2" s="164"/>
      <c r="N2" s="164"/>
      <c r="O2" s="164"/>
      <c r="P2" s="164"/>
      <c r="Q2" s="164"/>
      <c r="R2" s="164"/>
      <c r="S2" s="164"/>
      <c r="T2" s="164"/>
      <c r="U2" s="164"/>
      <c r="V2" s="164"/>
      <c r="W2" s="164"/>
      <c r="X2" s="164"/>
      <c r="Y2" s="164"/>
      <c r="Z2" s="164"/>
      <c r="AA2" s="164"/>
      <c r="AB2" s="164"/>
      <c r="AC2" s="164"/>
    </row>
    <row r="3" spans="1:29" s="13" customFormat="1" ht="17.25" thickBot="1">
      <c r="A3" s="335"/>
      <c r="B3" s="342" t="s">
        <v>255</v>
      </c>
      <c r="C3" s="343"/>
      <c r="D3" s="343"/>
      <c r="E3" s="344"/>
      <c r="F3" s="203" t="s">
        <v>122</v>
      </c>
      <c r="G3" s="157"/>
      <c r="H3" s="164"/>
      <c r="I3" s="164"/>
      <c r="J3" s="164"/>
      <c r="K3" s="164"/>
      <c r="L3" s="164"/>
      <c r="M3" s="164"/>
      <c r="N3" s="164"/>
      <c r="O3" s="164"/>
      <c r="P3" s="164"/>
      <c r="Q3" s="164"/>
      <c r="R3" s="164"/>
      <c r="S3" s="164"/>
      <c r="T3" s="164"/>
      <c r="U3" s="164"/>
      <c r="V3" s="164"/>
      <c r="W3" s="164"/>
      <c r="X3" s="164"/>
      <c r="Y3" s="164"/>
      <c r="Z3" s="164"/>
      <c r="AA3" s="164"/>
      <c r="AB3" s="164"/>
      <c r="AC3" s="164"/>
    </row>
    <row r="4" spans="1:29" s="14" customFormat="1" ht="24" customHeight="1">
      <c r="A4" s="351" t="s">
        <v>17</v>
      </c>
      <c r="B4" s="351"/>
      <c r="C4" s="351"/>
      <c r="D4" s="351"/>
      <c r="E4" s="351"/>
      <c r="F4" s="351"/>
      <c r="G4" s="157"/>
      <c r="H4" s="348" t="s">
        <v>560</v>
      </c>
      <c r="I4" s="349"/>
      <c r="J4" s="349"/>
      <c r="K4" s="350"/>
      <c r="L4" s="165"/>
      <c r="M4" s="165"/>
      <c r="N4" s="165"/>
      <c r="O4" s="165"/>
      <c r="P4" s="165"/>
      <c r="Q4" s="165"/>
      <c r="R4" s="165"/>
      <c r="S4" s="165"/>
      <c r="T4" s="165"/>
      <c r="U4" s="165"/>
      <c r="V4" s="165"/>
      <c r="W4" s="165"/>
      <c r="X4" s="165"/>
      <c r="Y4" s="165"/>
      <c r="Z4" s="165"/>
      <c r="AA4" s="165"/>
      <c r="AB4" s="165"/>
      <c r="AC4" s="165"/>
    </row>
    <row r="5" spans="1:29" s="41" customFormat="1" ht="25.5">
      <c r="A5" s="152" t="s">
        <v>18</v>
      </c>
      <c r="B5" s="345" t="s">
        <v>19</v>
      </c>
      <c r="C5" s="345"/>
      <c r="D5" s="28" t="s">
        <v>16</v>
      </c>
      <c r="E5" s="28" t="s">
        <v>0</v>
      </c>
      <c r="F5" s="161" t="s">
        <v>7</v>
      </c>
      <c r="G5" s="157"/>
      <c r="H5" s="154" t="s">
        <v>251</v>
      </c>
      <c r="I5" s="154" t="s">
        <v>252</v>
      </c>
      <c r="J5" s="154" t="s">
        <v>248</v>
      </c>
      <c r="K5" s="154" t="s">
        <v>249</v>
      </c>
      <c r="L5" s="166"/>
      <c r="M5" s="166"/>
      <c r="N5" s="166"/>
      <c r="O5" s="166"/>
      <c r="P5" s="166"/>
      <c r="Q5" s="166"/>
      <c r="R5" s="166"/>
      <c r="S5" s="166"/>
      <c r="T5" s="166"/>
      <c r="U5" s="166"/>
      <c r="V5" s="166"/>
      <c r="W5" s="166"/>
      <c r="X5" s="166"/>
      <c r="Y5" s="166"/>
      <c r="Z5" s="166"/>
      <c r="AA5" s="166"/>
      <c r="AB5" s="166"/>
      <c r="AC5" s="166"/>
    </row>
    <row r="6" spans="1:29" s="41" customFormat="1" ht="51">
      <c r="A6" s="347" t="s">
        <v>219</v>
      </c>
      <c r="B6" s="28" t="s">
        <v>1</v>
      </c>
      <c r="C6" s="36" t="s">
        <v>396</v>
      </c>
      <c r="D6" s="29" t="s">
        <v>87</v>
      </c>
      <c r="E6" s="29" t="s">
        <v>256</v>
      </c>
      <c r="F6" s="162">
        <v>43496</v>
      </c>
      <c r="G6" s="157"/>
      <c r="H6" s="156">
        <v>43496</v>
      </c>
      <c r="I6" s="156">
        <v>43697</v>
      </c>
      <c r="J6" s="227">
        <v>1</v>
      </c>
      <c r="K6" s="155" t="s">
        <v>471</v>
      </c>
      <c r="L6" s="166"/>
      <c r="M6" s="166"/>
      <c r="N6" s="166"/>
      <c r="O6" s="166"/>
      <c r="P6" s="166"/>
      <c r="Q6" s="166"/>
      <c r="R6" s="166"/>
      <c r="S6" s="166"/>
      <c r="T6" s="166"/>
      <c r="U6" s="166"/>
      <c r="V6" s="166"/>
      <c r="W6" s="166"/>
      <c r="X6" s="166"/>
      <c r="Y6" s="166"/>
      <c r="Z6" s="166"/>
      <c r="AA6" s="166"/>
      <c r="AB6" s="166"/>
      <c r="AC6" s="166"/>
    </row>
    <row r="7" spans="1:29" s="41" customFormat="1" ht="63.75">
      <c r="A7" s="347"/>
      <c r="B7" s="28" t="s">
        <v>2</v>
      </c>
      <c r="C7" s="252" t="s">
        <v>380</v>
      </c>
      <c r="D7" s="30" t="s">
        <v>257</v>
      </c>
      <c r="E7" s="31" t="s">
        <v>430</v>
      </c>
      <c r="F7" s="162">
        <v>43555</v>
      </c>
      <c r="G7" s="157"/>
      <c r="H7" s="156">
        <v>43496</v>
      </c>
      <c r="I7" s="156">
        <v>43697</v>
      </c>
      <c r="J7" s="227">
        <v>1</v>
      </c>
      <c r="K7" s="155" t="s">
        <v>472</v>
      </c>
      <c r="L7" s="166"/>
      <c r="M7" s="166"/>
      <c r="N7" s="166"/>
      <c r="O7" s="166"/>
      <c r="P7" s="166"/>
      <c r="Q7" s="166"/>
      <c r="R7" s="166"/>
      <c r="S7" s="166"/>
      <c r="T7" s="166"/>
      <c r="U7" s="166"/>
      <c r="V7" s="166"/>
      <c r="W7" s="166"/>
      <c r="X7" s="166"/>
      <c r="Y7" s="166"/>
      <c r="Z7" s="166"/>
      <c r="AA7" s="166"/>
      <c r="AB7" s="166"/>
      <c r="AC7" s="166"/>
    </row>
    <row r="8" spans="1:29" s="41" customFormat="1" ht="58.5" customHeight="1">
      <c r="A8" s="347" t="s">
        <v>220</v>
      </c>
      <c r="B8" s="28" t="s">
        <v>4</v>
      </c>
      <c r="C8" s="253" t="s">
        <v>388</v>
      </c>
      <c r="D8" s="29" t="s">
        <v>218</v>
      </c>
      <c r="E8" s="29" t="s">
        <v>23</v>
      </c>
      <c r="F8" s="162">
        <v>43554</v>
      </c>
      <c r="G8" s="157"/>
      <c r="H8" s="156">
        <v>43575</v>
      </c>
      <c r="I8" s="156">
        <v>43709</v>
      </c>
      <c r="J8" s="227">
        <v>1</v>
      </c>
      <c r="K8" s="155" t="s">
        <v>474</v>
      </c>
      <c r="L8" s="166"/>
      <c r="M8" s="166"/>
      <c r="N8" s="166"/>
      <c r="O8" s="166"/>
      <c r="P8" s="166"/>
      <c r="Q8" s="166"/>
      <c r="R8" s="166"/>
      <c r="S8" s="166"/>
      <c r="T8" s="166"/>
      <c r="U8" s="166"/>
      <c r="V8" s="166"/>
      <c r="W8" s="166"/>
      <c r="X8" s="166"/>
      <c r="Y8" s="166"/>
      <c r="Z8" s="166"/>
      <c r="AA8" s="166"/>
      <c r="AB8" s="166"/>
      <c r="AC8" s="166"/>
    </row>
    <row r="9" spans="1:29" s="41" customFormat="1" ht="38.25">
      <c r="A9" s="347"/>
      <c r="B9" s="28" t="s">
        <v>94</v>
      </c>
      <c r="C9" s="36" t="s">
        <v>431</v>
      </c>
      <c r="D9" s="29" t="s">
        <v>258</v>
      </c>
      <c r="E9" s="29" t="s">
        <v>259</v>
      </c>
      <c r="F9" s="162">
        <v>43646</v>
      </c>
      <c r="G9" s="157"/>
      <c r="H9" s="156">
        <v>43496</v>
      </c>
      <c r="I9" s="156">
        <v>43709</v>
      </c>
      <c r="J9" s="227">
        <v>0.8</v>
      </c>
      <c r="K9" s="284" t="s">
        <v>473</v>
      </c>
      <c r="L9" s="166"/>
      <c r="M9" s="166"/>
      <c r="N9" s="166"/>
      <c r="O9" s="166"/>
      <c r="P9" s="166"/>
      <c r="Q9" s="166"/>
      <c r="R9" s="166"/>
      <c r="S9" s="166"/>
      <c r="T9" s="166"/>
      <c r="U9" s="166"/>
      <c r="V9" s="166"/>
      <c r="W9" s="166"/>
      <c r="X9" s="166"/>
      <c r="Y9" s="166"/>
      <c r="Z9" s="166"/>
      <c r="AA9" s="166"/>
      <c r="AB9" s="166"/>
      <c r="AC9" s="166"/>
    </row>
    <row r="10" spans="1:29" s="41" customFormat="1" ht="63.75">
      <c r="A10" s="346" t="s">
        <v>221</v>
      </c>
      <c r="B10" s="28" t="s">
        <v>9</v>
      </c>
      <c r="C10" s="36" t="s">
        <v>260</v>
      </c>
      <c r="D10" s="29" t="s">
        <v>21</v>
      </c>
      <c r="E10" s="29" t="s">
        <v>22</v>
      </c>
      <c r="F10" s="162" t="s">
        <v>381</v>
      </c>
      <c r="G10" s="157"/>
      <c r="H10" s="156">
        <v>43496</v>
      </c>
      <c r="I10" s="156">
        <v>43709</v>
      </c>
      <c r="J10" s="227">
        <v>0.8</v>
      </c>
      <c r="K10" s="284" t="s">
        <v>533</v>
      </c>
      <c r="L10" s="166"/>
      <c r="M10" s="166"/>
      <c r="N10" s="166"/>
      <c r="O10" s="166"/>
      <c r="P10" s="166"/>
      <c r="Q10" s="166"/>
      <c r="R10" s="166"/>
      <c r="S10" s="166"/>
      <c r="T10" s="166"/>
      <c r="U10" s="166"/>
      <c r="V10" s="166"/>
      <c r="W10" s="166"/>
      <c r="X10" s="166"/>
      <c r="Y10" s="166"/>
      <c r="Z10" s="166"/>
      <c r="AA10" s="166"/>
      <c r="AB10" s="166"/>
      <c r="AC10" s="166"/>
    </row>
    <row r="11" spans="1:29" s="41" customFormat="1" ht="38.25">
      <c r="A11" s="346"/>
      <c r="B11" s="28" t="s">
        <v>10</v>
      </c>
      <c r="C11" s="36" t="s">
        <v>382</v>
      </c>
      <c r="D11" s="29" t="s">
        <v>89</v>
      </c>
      <c r="E11" s="29" t="s">
        <v>23</v>
      </c>
      <c r="F11" s="162">
        <v>43646</v>
      </c>
      <c r="G11" s="157"/>
      <c r="H11" s="156">
        <v>43496</v>
      </c>
      <c r="I11" s="156">
        <v>43709</v>
      </c>
      <c r="J11" s="227">
        <v>0.8</v>
      </c>
      <c r="K11" s="284" t="s">
        <v>549</v>
      </c>
      <c r="L11" s="166"/>
      <c r="M11" s="166"/>
      <c r="N11" s="166"/>
      <c r="O11" s="166"/>
      <c r="P11" s="166"/>
      <c r="Q11" s="166"/>
      <c r="R11" s="166"/>
      <c r="S11" s="166"/>
      <c r="T11" s="166"/>
      <c r="U11" s="166"/>
      <c r="V11" s="166"/>
      <c r="W11" s="166"/>
      <c r="X11" s="166"/>
      <c r="Y11" s="166"/>
      <c r="Z11" s="166"/>
      <c r="AA11" s="166"/>
      <c r="AB11" s="166"/>
      <c r="AC11" s="166"/>
    </row>
    <row r="12" spans="1:29" s="41" customFormat="1" ht="51">
      <c r="A12" s="346"/>
      <c r="B12" s="28" t="s">
        <v>11</v>
      </c>
      <c r="C12" s="36" t="s">
        <v>261</v>
      </c>
      <c r="D12" s="29" t="s">
        <v>262</v>
      </c>
      <c r="E12" s="29" t="s">
        <v>263</v>
      </c>
      <c r="F12" s="162">
        <v>43496</v>
      </c>
      <c r="G12" s="157"/>
      <c r="H12" s="156">
        <v>43496</v>
      </c>
      <c r="I12" s="156">
        <v>43709</v>
      </c>
      <c r="J12" s="227">
        <v>0.8</v>
      </c>
      <c r="K12" s="284" t="s">
        <v>550</v>
      </c>
      <c r="L12" s="166"/>
      <c r="M12" s="166"/>
      <c r="N12" s="166"/>
      <c r="O12" s="166"/>
      <c r="P12" s="166"/>
      <c r="Q12" s="166"/>
      <c r="R12" s="166"/>
      <c r="S12" s="166"/>
      <c r="T12" s="166"/>
      <c r="U12" s="166"/>
      <c r="V12" s="166"/>
      <c r="W12" s="166"/>
      <c r="X12" s="166"/>
      <c r="Y12" s="166"/>
      <c r="Z12" s="166"/>
      <c r="AA12" s="166"/>
      <c r="AB12" s="166"/>
      <c r="AC12" s="166"/>
    </row>
    <row r="13" spans="1:29" s="41" customFormat="1" ht="63" customHeight="1">
      <c r="A13" s="163" t="s">
        <v>222</v>
      </c>
      <c r="B13" s="28" t="s">
        <v>12</v>
      </c>
      <c r="C13" s="36" t="s">
        <v>88</v>
      </c>
      <c r="D13" s="29" t="s">
        <v>264</v>
      </c>
      <c r="E13" s="29" t="s">
        <v>24</v>
      </c>
      <c r="F13" s="162">
        <v>43830</v>
      </c>
      <c r="G13" s="157"/>
      <c r="H13" s="156">
        <v>43496</v>
      </c>
      <c r="I13" s="156">
        <v>43709</v>
      </c>
      <c r="J13" s="227">
        <v>0.8</v>
      </c>
      <c r="K13" s="284" t="s">
        <v>551</v>
      </c>
      <c r="L13" s="166"/>
      <c r="M13" s="166"/>
      <c r="N13" s="166"/>
      <c r="O13" s="166"/>
      <c r="P13" s="166"/>
      <c r="Q13" s="166"/>
      <c r="R13" s="166"/>
      <c r="S13" s="166"/>
      <c r="T13" s="166"/>
      <c r="U13" s="166"/>
      <c r="V13" s="166"/>
      <c r="W13" s="166"/>
      <c r="X13" s="166"/>
      <c r="Y13" s="166"/>
      <c r="Z13" s="166"/>
      <c r="AA13" s="166"/>
      <c r="AB13" s="166"/>
      <c r="AC13" s="166"/>
    </row>
    <row r="14" spans="1:29" s="41" customFormat="1" ht="66" customHeight="1">
      <c r="A14" s="163" t="s">
        <v>223</v>
      </c>
      <c r="B14" s="28" t="s">
        <v>20</v>
      </c>
      <c r="C14" s="36" t="s">
        <v>265</v>
      </c>
      <c r="D14" s="29" t="s">
        <v>266</v>
      </c>
      <c r="E14" s="29" t="s">
        <v>25</v>
      </c>
      <c r="F14" s="162">
        <v>43768</v>
      </c>
      <c r="G14" s="157"/>
      <c r="H14" s="156">
        <v>43496</v>
      </c>
      <c r="I14" s="156">
        <v>43709</v>
      </c>
      <c r="J14" s="227">
        <v>0.6</v>
      </c>
      <c r="K14" s="284" t="s">
        <v>561</v>
      </c>
      <c r="L14" s="166"/>
      <c r="M14" s="166"/>
      <c r="N14" s="166"/>
      <c r="O14" s="166"/>
      <c r="P14" s="166"/>
      <c r="Q14" s="166"/>
      <c r="R14" s="166"/>
      <c r="S14" s="166"/>
      <c r="T14" s="166"/>
      <c r="U14" s="166"/>
      <c r="V14" s="166"/>
      <c r="W14" s="166"/>
      <c r="X14" s="166"/>
      <c r="Y14" s="166"/>
      <c r="Z14" s="166"/>
      <c r="AA14" s="166"/>
      <c r="AB14" s="166"/>
      <c r="AC14" s="166"/>
    </row>
    <row r="15" spans="1:29" s="13" customFormat="1">
      <c r="A15" s="20"/>
      <c r="B15" s="21"/>
      <c r="C15" s="21"/>
      <c r="D15" s="22"/>
      <c r="E15" s="22"/>
      <c r="F15" s="23"/>
      <c r="G15" s="157"/>
      <c r="H15" s="164"/>
      <c r="I15" s="164"/>
      <c r="J15" s="164"/>
      <c r="K15" s="164"/>
      <c r="L15" s="164"/>
      <c r="M15" s="164"/>
      <c r="N15" s="164"/>
      <c r="O15" s="164"/>
      <c r="P15" s="164"/>
      <c r="Q15" s="164"/>
      <c r="R15" s="164"/>
      <c r="S15" s="164"/>
      <c r="T15" s="164"/>
      <c r="U15" s="164"/>
      <c r="V15" s="164"/>
      <c r="W15" s="164"/>
      <c r="X15" s="164"/>
      <c r="Y15" s="164"/>
      <c r="Z15" s="164"/>
      <c r="AA15" s="164"/>
      <c r="AB15" s="164"/>
      <c r="AC15" s="164"/>
    </row>
    <row r="16" spans="1:29" s="13" customFormat="1">
      <c r="A16" s="151"/>
      <c r="B16" s="21"/>
      <c r="C16" s="21"/>
      <c r="D16" s="22"/>
      <c r="E16" s="22"/>
      <c r="F16" s="23"/>
      <c r="G16" s="157"/>
      <c r="H16" s="164"/>
      <c r="I16" s="164"/>
      <c r="J16" s="164"/>
      <c r="K16" s="164"/>
      <c r="L16" s="164"/>
      <c r="M16" s="164"/>
      <c r="N16" s="164"/>
      <c r="O16" s="164"/>
      <c r="P16" s="164"/>
      <c r="Q16" s="164"/>
      <c r="R16" s="164"/>
      <c r="S16" s="164"/>
      <c r="T16" s="164"/>
      <c r="U16" s="164"/>
      <c r="V16" s="164"/>
      <c r="W16" s="164"/>
      <c r="X16" s="164"/>
      <c r="Y16" s="164"/>
      <c r="Z16" s="164"/>
      <c r="AA16" s="164"/>
      <c r="AB16" s="164"/>
      <c r="AC16" s="164"/>
    </row>
    <row r="17" spans="1:29" s="13" customFormat="1">
      <c r="A17" s="323" t="s">
        <v>565</v>
      </c>
      <c r="B17" s="322"/>
      <c r="C17" s="24"/>
      <c r="D17" s="25"/>
      <c r="E17" s="25"/>
      <c r="F17" s="26"/>
      <c r="G17" s="157"/>
      <c r="H17" s="164"/>
      <c r="I17" s="164" t="s">
        <v>358</v>
      </c>
      <c r="J17" s="227">
        <f>AVERAGE(J6:J16)</f>
        <v>0.84444444444444433</v>
      </c>
      <c r="K17" s="164"/>
      <c r="L17" s="164"/>
      <c r="M17" s="164"/>
      <c r="N17" s="164"/>
      <c r="O17" s="164"/>
      <c r="P17" s="164"/>
      <c r="Q17" s="164"/>
      <c r="R17" s="164"/>
      <c r="S17" s="164"/>
      <c r="T17" s="164"/>
      <c r="U17" s="164"/>
      <c r="V17" s="164"/>
      <c r="W17" s="164"/>
      <c r="X17" s="164"/>
      <c r="Y17" s="164"/>
      <c r="Z17" s="164"/>
      <c r="AA17" s="164"/>
      <c r="AB17" s="164"/>
      <c r="AC17" s="164"/>
    </row>
    <row r="18" spans="1:29" s="164" customFormat="1">
      <c r="A18" s="324" t="s">
        <v>566</v>
      </c>
      <c r="B18" s="168"/>
      <c r="C18" s="168"/>
      <c r="D18" s="169"/>
      <c r="E18" s="169"/>
      <c r="F18" s="170"/>
      <c r="G18" s="157"/>
    </row>
    <row r="19" spans="1:29" s="164" customFormat="1">
      <c r="A19" s="324"/>
      <c r="B19" s="168"/>
      <c r="C19" s="168"/>
      <c r="D19" s="169"/>
      <c r="E19" s="169"/>
      <c r="F19" s="170"/>
      <c r="G19" s="158"/>
    </row>
    <row r="20" spans="1:29" s="164" customFormat="1">
      <c r="A20" s="325" t="s">
        <v>567</v>
      </c>
      <c r="B20" s="159"/>
      <c r="C20" s="159"/>
      <c r="D20" s="159"/>
      <c r="E20" s="159"/>
      <c r="F20" s="237"/>
      <c r="G20" s="159"/>
    </row>
    <row r="21" spans="1:29" s="167" customFormat="1">
      <c r="A21" s="325" t="s">
        <v>568</v>
      </c>
      <c r="B21" s="159"/>
      <c r="C21" s="159"/>
      <c r="D21" s="159"/>
      <c r="E21" s="159"/>
      <c r="F21" s="237"/>
      <c r="G21" s="159"/>
    </row>
    <row r="22" spans="1:29" s="167" customFormat="1">
      <c r="D22" s="171"/>
      <c r="E22" s="171"/>
      <c r="F22" s="240"/>
      <c r="G22" s="160"/>
    </row>
    <row r="23" spans="1:29" s="167" customFormat="1">
      <c r="D23" s="171"/>
      <c r="E23" s="171"/>
      <c r="F23" s="240"/>
      <c r="G23" s="160"/>
    </row>
    <row r="24" spans="1:29" s="167" customFormat="1">
      <c r="D24" s="171"/>
      <c r="E24" s="171"/>
      <c r="F24" s="240"/>
      <c r="G24" s="160"/>
    </row>
    <row r="25" spans="1:29" s="167" customFormat="1">
      <c r="D25" s="171"/>
      <c r="E25" s="171"/>
      <c r="F25" s="240"/>
      <c r="G25" s="160"/>
    </row>
    <row r="26" spans="1:29" s="167" customFormat="1">
      <c r="D26" s="171"/>
      <c r="E26" s="171"/>
      <c r="F26" s="240"/>
      <c r="G26" s="160"/>
    </row>
    <row r="27" spans="1:29" s="167" customFormat="1">
      <c r="D27" s="171"/>
      <c r="E27" s="171"/>
      <c r="F27" s="240"/>
      <c r="G27" s="160"/>
    </row>
    <row r="28" spans="1:29" s="167" customFormat="1">
      <c r="D28" s="171"/>
      <c r="E28" s="171"/>
      <c r="F28" s="240"/>
      <c r="G28" s="160"/>
    </row>
    <row r="29" spans="1:29" s="167" customFormat="1">
      <c r="D29" s="171"/>
      <c r="E29" s="171"/>
      <c r="F29" s="240"/>
      <c r="G29" s="160"/>
    </row>
    <row r="30" spans="1:29" s="167" customFormat="1">
      <c r="D30" s="171"/>
      <c r="E30" s="171"/>
      <c r="F30" s="240"/>
      <c r="G30" s="160"/>
    </row>
    <row r="31" spans="1:29" s="167" customFormat="1">
      <c r="D31" s="171"/>
      <c r="E31" s="171"/>
      <c r="F31" s="240"/>
      <c r="G31" s="160"/>
    </row>
    <row r="32" spans="1:29" s="167" customFormat="1">
      <c r="D32" s="171"/>
      <c r="E32" s="171"/>
      <c r="F32" s="240"/>
      <c r="G32" s="160"/>
    </row>
    <row r="33" spans="4:7" s="167" customFormat="1">
      <c r="D33" s="171"/>
      <c r="E33" s="171"/>
      <c r="F33" s="240"/>
      <c r="G33" s="160"/>
    </row>
    <row r="34" spans="4:7" s="167" customFormat="1">
      <c r="D34" s="171"/>
      <c r="E34" s="171"/>
      <c r="F34" s="240"/>
      <c r="G34" s="160"/>
    </row>
    <row r="35" spans="4:7" s="167" customFormat="1">
      <c r="D35" s="171"/>
      <c r="E35" s="171"/>
      <c r="F35" s="240"/>
      <c r="G35" s="160"/>
    </row>
    <row r="36" spans="4:7" s="167" customFormat="1">
      <c r="D36" s="171"/>
      <c r="E36" s="171"/>
      <c r="F36" s="240"/>
      <c r="G36" s="160"/>
    </row>
    <row r="37" spans="4:7" s="167" customFormat="1">
      <c r="D37" s="171"/>
      <c r="E37" s="171"/>
      <c r="F37" s="240"/>
      <c r="G37" s="160"/>
    </row>
    <row r="38" spans="4:7" s="167" customFormat="1">
      <c r="D38" s="171"/>
      <c r="E38" s="171"/>
      <c r="F38" s="240"/>
      <c r="G38" s="160"/>
    </row>
    <row r="39" spans="4:7" s="167" customFormat="1">
      <c r="D39" s="171"/>
      <c r="E39" s="171"/>
      <c r="F39" s="240"/>
      <c r="G39" s="160"/>
    </row>
    <row r="40" spans="4:7" s="167" customFormat="1">
      <c r="D40" s="171"/>
      <c r="E40" s="171"/>
      <c r="F40" s="240"/>
      <c r="G40" s="160"/>
    </row>
    <row r="41" spans="4:7" s="167" customFormat="1">
      <c r="D41" s="171"/>
      <c r="E41" s="171"/>
      <c r="F41" s="240"/>
      <c r="G41" s="160"/>
    </row>
    <row r="42" spans="4:7" s="167" customFormat="1">
      <c r="D42" s="171"/>
      <c r="E42" s="171"/>
      <c r="F42" s="240"/>
      <c r="G42" s="160"/>
    </row>
    <row r="43" spans="4:7" s="167" customFormat="1">
      <c r="D43" s="171"/>
      <c r="E43" s="171"/>
      <c r="F43" s="240"/>
      <c r="G43" s="160"/>
    </row>
    <row r="44" spans="4:7" s="167" customFormat="1">
      <c r="D44" s="171"/>
      <c r="E44" s="171"/>
      <c r="F44" s="240"/>
      <c r="G44" s="160"/>
    </row>
    <row r="45" spans="4:7" s="167" customFormat="1">
      <c r="D45" s="171"/>
      <c r="E45" s="171"/>
      <c r="F45" s="240"/>
      <c r="G45" s="160"/>
    </row>
    <row r="46" spans="4:7" s="167" customFormat="1">
      <c r="D46" s="171"/>
      <c r="E46" s="171"/>
      <c r="F46" s="240"/>
      <c r="G46" s="160"/>
    </row>
    <row r="47" spans="4:7" s="167" customFormat="1">
      <c r="D47" s="171"/>
      <c r="E47" s="171"/>
      <c r="F47" s="240"/>
      <c r="G47" s="160"/>
    </row>
    <row r="48" spans="4:7" s="167" customFormat="1">
      <c r="D48" s="171"/>
      <c r="E48" s="171"/>
      <c r="F48" s="240"/>
      <c r="G48" s="160"/>
    </row>
    <row r="49" spans="4:7" s="167" customFormat="1">
      <c r="D49" s="171"/>
      <c r="E49" s="171"/>
      <c r="F49" s="240"/>
      <c r="G49" s="160"/>
    </row>
    <row r="50" spans="4:7" s="167" customFormat="1">
      <c r="D50" s="171"/>
      <c r="E50" s="171"/>
      <c r="F50" s="240"/>
      <c r="G50" s="160"/>
    </row>
    <row r="51" spans="4:7" s="167" customFormat="1">
      <c r="D51" s="171"/>
      <c r="E51" s="171"/>
      <c r="F51" s="240"/>
      <c r="G51" s="160"/>
    </row>
    <row r="52" spans="4:7" s="167" customFormat="1">
      <c r="D52" s="171"/>
      <c r="E52" s="171"/>
      <c r="F52" s="240"/>
      <c r="G52" s="160"/>
    </row>
    <row r="53" spans="4:7" s="167" customFormat="1">
      <c r="D53" s="171"/>
      <c r="E53" s="171"/>
      <c r="F53" s="240"/>
      <c r="G53" s="160"/>
    </row>
    <row r="54" spans="4:7" s="167" customFormat="1">
      <c r="D54" s="171"/>
      <c r="E54" s="171"/>
      <c r="F54" s="240"/>
      <c r="G54" s="160"/>
    </row>
    <row r="55" spans="4:7" s="167" customFormat="1">
      <c r="D55" s="171"/>
      <c r="E55" s="171"/>
      <c r="F55" s="240"/>
      <c r="G55" s="160"/>
    </row>
    <row r="56" spans="4:7" s="167" customFormat="1">
      <c r="D56" s="171"/>
      <c r="E56" s="171"/>
      <c r="F56" s="240"/>
      <c r="G56" s="160"/>
    </row>
    <row r="57" spans="4:7" s="167" customFormat="1">
      <c r="D57" s="171"/>
      <c r="E57" s="171"/>
      <c r="F57" s="240"/>
      <c r="G57" s="160"/>
    </row>
    <row r="58" spans="4:7" s="167" customFormat="1">
      <c r="D58" s="171"/>
      <c r="E58" s="171"/>
      <c r="F58" s="240"/>
      <c r="G58" s="160"/>
    </row>
    <row r="59" spans="4:7" s="167" customFormat="1">
      <c r="D59" s="171"/>
      <c r="E59" s="171"/>
      <c r="F59" s="240"/>
      <c r="G59" s="160"/>
    </row>
    <row r="60" spans="4:7" s="167" customFormat="1">
      <c r="D60" s="171"/>
      <c r="E60" s="171"/>
      <c r="F60" s="240"/>
      <c r="G60" s="160"/>
    </row>
    <row r="61" spans="4:7" s="167" customFormat="1">
      <c r="D61" s="171"/>
      <c r="E61" s="171"/>
      <c r="F61" s="240"/>
      <c r="G61" s="160"/>
    </row>
    <row r="62" spans="4:7" s="167" customFormat="1">
      <c r="D62" s="171"/>
      <c r="E62" s="171"/>
      <c r="F62" s="240"/>
      <c r="G62" s="160"/>
    </row>
    <row r="63" spans="4:7" s="167" customFormat="1">
      <c r="D63" s="171"/>
      <c r="E63" s="171"/>
      <c r="F63" s="240"/>
      <c r="G63" s="160"/>
    </row>
    <row r="64" spans="4:7" s="167" customFormat="1">
      <c r="D64" s="171"/>
      <c r="E64" s="171"/>
      <c r="F64" s="240"/>
      <c r="G64" s="160"/>
    </row>
    <row r="65" spans="4:7" s="167" customFormat="1">
      <c r="D65" s="171"/>
      <c r="E65" s="171"/>
      <c r="F65" s="240"/>
      <c r="G65" s="160"/>
    </row>
    <row r="66" spans="4:7" s="167" customFormat="1">
      <c r="D66" s="171"/>
      <c r="E66" s="171"/>
      <c r="F66" s="240"/>
      <c r="G66" s="160"/>
    </row>
    <row r="67" spans="4:7" s="167" customFormat="1">
      <c r="D67" s="171"/>
      <c r="E67" s="171"/>
      <c r="F67" s="240"/>
      <c r="G67" s="160"/>
    </row>
    <row r="68" spans="4:7" s="167" customFormat="1">
      <c r="D68" s="171"/>
      <c r="E68" s="171"/>
      <c r="F68" s="240"/>
      <c r="G68" s="160"/>
    </row>
    <row r="69" spans="4:7" s="167" customFormat="1">
      <c r="D69" s="171"/>
      <c r="E69" s="171"/>
      <c r="F69" s="240"/>
      <c r="G69" s="160"/>
    </row>
    <row r="70" spans="4:7" s="167" customFormat="1">
      <c r="D70" s="171"/>
      <c r="E70" s="171"/>
      <c r="F70" s="240"/>
      <c r="G70" s="160"/>
    </row>
    <row r="71" spans="4:7" s="167" customFormat="1">
      <c r="D71" s="171"/>
      <c r="E71" s="171"/>
      <c r="F71" s="240"/>
      <c r="G71" s="160"/>
    </row>
    <row r="72" spans="4:7" s="167" customFormat="1">
      <c r="D72" s="171"/>
      <c r="E72" s="171"/>
      <c r="F72" s="240"/>
      <c r="G72" s="160"/>
    </row>
    <row r="73" spans="4:7" s="167" customFormat="1">
      <c r="D73" s="171"/>
      <c r="E73" s="171"/>
      <c r="F73" s="240"/>
      <c r="G73" s="160"/>
    </row>
  </sheetData>
  <mergeCells count="9">
    <mergeCell ref="H4:K4"/>
    <mergeCell ref="A4:F4"/>
    <mergeCell ref="A1:A3"/>
    <mergeCell ref="B1:E2"/>
    <mergeCell ref="B3:E3"/>
    <mergeCell ref="B5:C5"/>
    <mergeCell ref="A10:A12"/>
    <mergeCell ref="A8:A9"/>
    <mergeCell ref="A6:A7"/>
  </mergeCells>
  <conditionalFormatting sqref="J6 J8:J14">
    <cfRule type="cellIs" dxfId="97" priority="10" operator="between">
      <formula>0.8</formula>
      <formula>1</formula>
    </cfRule>
    <cfRule type="cellIs" dxfId="96" priority="11" operator="between">
      <formula>0</formula>
      <formula>0.59</formula>
    </cfRule>
    <cfRule type="cellIs" dxfId="95" priority="12" operator="between">
      <formula>0.6</formula>
      <formula>0.79</formula>
    </cfRule>
  </conditionalFormatting>
  <conditionalFormatting sqref="J7">
    <cfRule type="cellIs" dxfId="94" priority="7" operator="between">
      <formula>0.8</formula>
      <formula>1</formula>
    </cfRule>
    <cfRule type="cellIs" dxfId="93" priority="8" operator="between">
      <formula>0</formula>
      <formula>0.59</formula>
    </cfRule>
    <cfRule type="cellIs" dxfId="92" priority="9" operator="between">
      <formula>0.6</formula>
      <formula>0.79</formula>
    </cfRule>
  </conditionalFormatting>
  <conditionalFormatting sqref="J17">
    <cfRule type="cellIs" dxfId="91" priority="1" operator="between">
      <formula>0.8</formula>
      <formula>1</formula>
    </cfRule>
    <cfRule type="cellIs" dxfId="90" priority="2" operator="between">
      <formula>0</formula>
      <formula>0.59</formula>
    </cfRule>
    <cfRule type="cellIs" dxfId="89" priority="3" operator="between">
      <formula>0.6</formula>
      <formula>0.79</formula>
    </cfRule>
  </conditionalFormatting>
  <printOptions horizontalCentered="1" verticalCentered="1"/>
  <pageMargins left="1.54" right="0.37"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2"/>
  <sheetViews>
    <sheetView zoomScale="90" zoomScaleNormal="90" zoomScaleSheetLayoutView="66" zoomScalePageLayoutView="85" workbookViewId="0">
      <selection sqref="A1:C3"/>
    </sheetView>
  </sheetViews>
  <sheetFormatPr baseColWidth="10" defaultColWidth="9.85546875" defaultRowHeight="0" customHeight="1" zeroHeight="1"/>
  <cols>
    <col min="1" max="1" width="3.28515625" style="9" customWidth="1"/>
    <col min="2" max="2" width="19.85546875" style="6" customWidth="1"/>
    <col min="3" max="3" width="18.42578125" style="6" customWidth="1"/>
    <col min="4" max="4" width="23.7109375" style="6" customWidth="1"/>
    <col min="5" max="5" width="35.5703125" style="6" customWidth="1"/>
    <col min="6" max="6" width="25.85546875" style="6" customWidth="1"/>
    <col min="7" max="7" width="18" style="6" customWidth="1"/>
    <col min="8" max="8" width="20.7109375" style="6" customWidth="1"/>
    <col min="9" max="9" width="12.7109375" style="6" bestFit="1" customWidth="1"/>
    <col min="10" max="10" width="13" style="6" customWidth="1"/>
    <col min="11" max="11" width="6.42578125" style="172" customWidth="1"/>
    <col min="12" max="12" width="11.85546875" style="6" customWidth="1"/>
    <col min="13" max="13" width="13.7109375" style="6" customWidth="1"/>
    <col min="14" max="14" width="19" style="6" customWidth="1"/>
    <col min="15" max="15" width="46.7109375" style="5" customWidth="1"/>
    <col min="16" max="229" width="11.42578125" style="5" customWidth="1"/>
    <col min="230" max="16384" width="9.85546875" style="5"/>
  </cols>
  <sheetData>
    <row r="1" spans="1:16" s="10" customFormat="1" ht="15" customHeight="1" thickBot="1">
      <c r="A1" s="359"/>
      <c r="B1" s="359"/>
      <c r="C1" s="360"/>
      <c r="D1" s="365" t="s">
        <v>85</v>
      </c>
      <c r="E1" s="366"/>
      <c r="F1" s="366"/>
      <c r="G1" s="366"/>
      <c r="H1" s="367"/>
      <c r="I1" s="353" t="s">
        <v>119</v>
      </c>
      <c r="J1" s="354"/>
      <c r="K1" s="172"/>
      <c r="L1" s="157"/>
      <c r="M1" s="157"/>
      <c r="N1" s="157"/>
    </row>
    <row r="2" spans="1:16" s="10" customFormat="1" ht="35.25" customHeight="1" thickBot="1">
      <c r="A2" s="359"/>
      <c r="B2" s="359"/>
      <c r="C2" s="360"/>
      <c r="D2" s="368"/>
      <c r="E2" s="369"/>
      <c r="F2" s="369"/>
      <c r="G2" s="369"/>
      <c r="H2" s="370"/>
      <c r="I2" s="355" t="s">
        <v>120</v>
      </c>
      <c r="J2" s="356"/>
      <c r="K2" s="172"/>
      <c r="L2" s="157"/>
      <c r="M2" s="157"/>
      <c r="N2" s="157"/>
    </row>
    <row r="3" spans="1:16" s="10" customFormat="1" ht="15.75" customHeight="1">
      <c r="A3" s="361"/>
      <c r="B3" s="361"/>
      <c r="C3" s="362"/>
      <c r="D3" s="371" t="s">
        <v>267</v>
      </c>
      <c r="E3" s="372"/>
      <c r="F3" s="372"/>
      <c r="G3" s="372"/>
      <c r="H3" s="373"/>
      <c r="I3" s="357" t="s">
        <v>121</v>
      </c>
      <c r="J3" s="358"/>
      <c r="K3" s="172"/>
      <c r="L3" s="157"/>
      <c r="M3" s="157"/>
      <c r="N3" s="157"/>
    </row>
    <row r="4" spans="1:16" s="10" customFormat="1" ht="38.25" customHeight="1">
      <c r="A4" s="363" t="s">
        <v>86</v>
      </c>
      <c r="B4" s="363"/>
      <c r="C4" s="363"/>
      <c r="D4" s="363"/>
      <c r="E4" s="363"/>
      <c r="F4" s="363"/>
      <c r="G4" s="363"/>
      <c r="H4" s="363"/>
      <c r="I4" s="363"/>
      <c r="J4" s="363"/>
      <c r="K4" s="172"/>
      <c r="L4" s="193"/>
      <c r="M4" s="193"/>
      <c r="N4" s="193"/>
    </row>
    <row r="5" spans="1:16" ht="15.75" thickBot="1">
      <c r="A5" s="182"/>
      <c r="B5" s="183"/>
      <c r="C5" s="184"/>
      <c r="D5" s="184"/>
      <c r="E5" s="184"/>
      <c r="F5" s="184"/>
      <c r="G5" s="184"/>
      <c r="H5" s="184"/>
      <c r="I5" s="184"/>
      <c r="J5" s="184"/>
      <c r="L5" s="184"/>
      <c r="M5" s="184"/>
      <c r="N5" s="184"/>
      <c r="O5" s="10"/>
      <c r="P5" s="10"/>
    </row>
    <row r="6" spans="1:16" ht="27" customHeight="1" thickBot="1">
      <c r="A6" s="178"/>
      <c r="B6" s="183" t="s">
        <v>61</v>
      </c>
      <c r="C6" s="374" t="s">
        <v>62</v>
      </c>
      <c r="D6" s="375"/>
      <c r="E6" s="376"/>
      <c r="F6" s="184"/>
      <c r="G6" s="184"/>
      <c r="H6" s="179"/>
      <c r="I6" s="179"/>
      <c r="J6" s="184"/>
      <c r="L6" s="184"/>
      <c r="M6" s="184"/>
      <c r="N6" s="184"/>
      <c r="O6" s="10"/>
      <c r="P6" s="10"/>
    </row>
    <row r="7" spans="1:16" ht="15.75" thickBot="1">
      <c r="A7" s="185"/>
      <c r="B7" s="174"/>
      <c r="C7" s="174"/>
      <c r="D7" s="174"/>
      <c r="E7" s="181"/>
      <c r="F7" s="184"/>
      <c r="G7" s="184"/>
      <c r="H7" s="184"/>
      <c r="I7" s="184"/>
      <c r="J7" s="184"/>
      <c r="L7" s="184"/>
      <c r="M7" s="184"/>
      <c r="N7" s="184"/>
      <c r="O7" s="10"/>
      <c r="P7" s="10"/>
    </row>
    <row r="8" spans="1:16" ht="24.75" customHeight="1" thickBot="1">
      <c r="A8" s="178"/>
      <c r="B8" s="183" t="s">
        <v>63</v>
      </c>
      <c r="C8" s="374" t="s">
        <v>64</v>
      </c>
      <c r="D8" s="375"/>
      <c r="E8" s="376"/>
      <c r="F8" s="184"/>
      <c r="G8" s="186" t="s">
        <v>65</v>
      </c>
      <c r="H8" s="187" t="s">
        <v>66</v>
      </c>
      <c r="I8" s="179"/>
      <c r="J8" s="179"/>
      <c r="L8" s="179"/>
      <c r="M8" s="179"/>
      <c r="N8" s="179"/>
      <c r="O8" s="10"/>
      <c r="P8" s="10"/>
    </row>
    <row r="9" spans="1:16" ht="15.75" thickBot="1">
      <c r="A9" s="188"/>
      <c r="B9" s="174"/>
      <c r="C9" s="174"/>
      <c r="D9" s="174"/>
      <c r="E9" s="181"/>
      <c r="F9" s="184"/>
      <c r="G9" s="174"/>
      <c r="H9" s="174"/>
      <c r="I9" s="189"/>
      <c r="J9" s="190"/>
      <c r="L9" s="190"/>
      <c r="M9" s="190"/>
      <c r="N9" s="190"/>
      <c r="O9" s="10"/>
      <c r="P9" s="10"/>
    </row>
    <row r="10" spans="1:16" ht="15.75" customHeight="1" thickBot="1">
      <c r="A10" s="178"/>
      <c r="B10" s="183" t="s">
        <v>67</v>
      </c>
      <c r="C10" s="374" t="s">
        <v>68</v>
      </c>
      <c r="D10" s="375"/>
      <c r="E10" s="376"/>
      <c r="F10" s="184"/>
      <c r="G10" s="186" t="s">
        <v>69</v>
      </c>
      <c r="H10" s="187">
        <v>2019</v>
      </c>
      <c r="I10" s="184"/>
      <c r="J10" s="179"/>
      <c r="L10" s="179"/>
      <c r="M10" s="179"/>
      <c r="N10" s="179"/>
      <c r="O10" s="10"/>
      <c r="P10" s="10"/>
    </row>
    <row r="11" spans="1:16" ht="15.75" customHeight="1" thickBot="1">
      <c r="A11" s="184"/>
      <c r="B11" s="174"/>
      <c r="C11" s="174"/>
      <c r="D11" s="174"/>
      <c r="E11" s="181"/>
      <c r="F11" s="184"/>
      <c r="G11" s="179"/>
      <c r="H11" s="186"/>
      <c r="I11" s="184"/>
      <c r="J11" s="179"/>
      <c r="L11" s="179"/>
      <c r="M11" s="179"/>
      <c r="N11" s="179"/>
      <c r="O11" s="10"/>
      <c r="P11" s="10"/>
    </row>
    <row r="12" spans="1:16" ht="15.75" customHeight="1" thickBot="1">
      <c r="A12" s="178"/>
      <c r="B12" s="183" t="s">
        <v>70</v>
      </c>
      <c r="C12" s="374" t="s">
        <v>71</v>
      </c>
      <c r="D12" s="375"/>
      <c r="E12" s="376"/>
      <c r="F12" s="184"/>
      <c r="G12" s="179"/>
      <c r="H12" s="186"/>
      <c r="I12" s="184"/>
      <c r="J12" s="179"/>
      <c r="L12" s="179"/>
      <c r="M12" s="179"/>
      <c r="N12" s="179"/>
      <c r="O12" s="10"/>
      <c r="P12" s="10"/>
    </row>
    <row r="13" spans="1:16" ht="15.75" thickBot="1">
      <c r="A13" s="178"/>
      <c r="B13" s="179"/>
      <c r="C13" s="179"/>
      <c r="D13" s="179"/>
      <c r="E13" s="179"/>
      <c r="F13" s="184"/>
      <c r="G13" s="191"/>
      <c r="H13" s="190"/>
      <c r="I13" s="192"/>
      <c r="J13" s="192"/>
      <c r="L13" s="179"/>
      <c r="M13" s="179"/>
      <c r="N13" s="179"/>
      <c r="O13" s="10"/>
      <c r="P13" s="10"/>
    </row>
    <row r="14" spans="1:16" ht="15" customHeight="1">
      <c r="A14" s="378" t="s">
        <v>72</v>
      </c>
      <c r="B14" s="379"/>
      <c r="C14" s="379"/>
      <c r="D14" s="379"/>
      <c r="E14" s="379"/>
      <c r="F14" s="379"/>
      <c r="G14" s="379"/>
      <c r="H14" s="379"/>
      <c r="I14" s="379"/>
      <c r="J14" s="380"/>
      <c r="L14" s="348" t="s">
        <v>560</v>
      </c>
      <c r="M14" s="349"/>
      <c r="N14" s="349"/>
      <c r="O14" s="350"/>
      <c r="P14" s="10"/>
    </row>
    <row r="15" spans="1:16" ht="13.5" customHeight="1">
      <c r="A15" s="387" t="s">
        <v>73</v>
      </c>
      <c r="B15" s="377" t="s">
        <v>74</v>
      </c>
      <c r="C15" s="377" t="s">
        <v>75</v>
      </c>
      <c r="D15" s="377" t="s">
        <v>76</v>
      </c>
      <c r="E15" s="377" t="s">
        <v>77</v>
      </c>
      <c r="F15" s="377" t="s">
        <v>78</v>
      </c>
      <c r="G15" s="377" t="s">
        <v>79</v>
      </c>
      <c r="H15" s="377" t="s">
        <v>80</v>
      </c>
      <c r="I15" s="377" t="s">
        <v>81</v>
      </c>
      <c r="J15" s="388"/>
      <c r="L15" s="381" t="s">
        <v>251</v>
      </c>
      <c r="M15" s="381" t="s">
        <v>252</v>
      </c>
      <c r="N15" s="381" t="s">
        <v>248</v>
      </c>
      <c r="O15" s="381" t="s">
        <v>249</v>
      </c>
      <c r="P15" s="10"/>
    </row>
    <row r="16" spans="1:16" ht="25.5">
      <c r="A16" s="387"/>
      <c r="B16" s="377"/>
      <c r="C16" s="377"/>
      <c r="D16" s="377"/>
      <c r="E16" s="377"/>
      <c r="F16" s="377"/>
      <c r="G16" s="377"/>
      <c r="H16" s="377"/>
      <c r="I16" s="52" t="s">
        <v>82</v>
      </c>
      <c r="J16" s="58" t="s">
        <v>83</v>
      </c>
      <c r="L16" s="382"/>
      <c r="M16" s="382"/>
      <c r="N16" s="382"/>
      <c r="O16" s="382"/>
      <c r="P16" s="10"/>
    </row>
    <row r="17" spans="1:16" s="7" customFormat="1" ht="102">
      <c r="A17" s="59">
        <v>1</v>
      </c>
      <c r="B17" s="54" t="s">
        <v>286</v>
      </c>
      <c r="C17" s="53" t="s">
        <v>287</v>
      </c>
      <c r="D17" s="255" t="s">
        <v>391</v>
      </c>
      <c r="E17" s="55" t="s">
        <v>432</v>
      </c>
      <c r="F17" s="55" t="s">
        <v>398</v>
      </c>
      <c r="G17" s="53" t="s">
        <v>288</v>
      </c>
      <c r="H17" s="53" t="s">
        <v>475</v>
      </c>
      <c r="I17" s="56">
        <v>43497</v>
      </c>
      <c r="J17" s="60">
        <v>43830</v>
      </c>
      <c r="K17" s="194"/>
      <c r="L17" s="263">
        <v>43497</v>
      </c>
      <c r="M17" s="264">
        <v>43769</v>
      </c>
      <c r="N17" s="227">
        <v>0.6</v>
      </c>
      <c r="O17" s="196" t="s">
        <v>552</v>
      </c>
      <c r="P17" s="10"/>
    </row>
    <row r="18" spans="1:16" s="44" customFormat="1" ht="21.75" customHeight="1">
      <c r="A18" s="384"/>
      <c r="B18" s="385"/>
      <c r="C18" s="385"/>
      <c r="D18" s="385"/>
      <c r="E18" s="385"/>
      <c r="F18" s="385"/>
      <c r="G18" s="385"/>
      <c r="H18" s="385"/>
      <c r="I18" s="385"/>
      <c r="J18" s="386"/>
      <c r="K18" s="10"/>
      <c r="L18" s="10"/>
      <c r="M18" s="10"/>
      <c r="N18" s="10"/>
      <c r="O18" s="10"/>
      <c r="P18" s="10"/>
    </row>
    <row r="19" spans="1:16" s="197" customFormat="1" ht="152.25" customHeight="1">
      <c r="A19" s="61">
        <v>2</v>
      </c>
      <c r="B19" s="57" t="s">
        <v>238</v>
      </c>
      <c r="C19" s="53" t="s">
        <v>287</v>
      </c>
      <c r="D19" s="57" t="s">
        <v>476</v>
      </c>
      <c r="E19" s="57" t="s">
        <v>240</v>
      </c>
      <c r="F19" s="53" t="s">
        <v>239</v>
      </c>
      <c r="G19" s="53" t="s">
        <v>289</v>
      </c>
      <c r="H19" s="53" t="s">
        <v>290</v>
      </c>
      <c r="I19" s="56">
        <v>43526</v>
      </c>
      <c r="J19" s="60">
        <v>43830</v>
      </c>
      <c r="K19" s="195"/>
      <c r="L19" s="263">
        <v>43497</v>
      </c>
      <c r="M19" s="264">
        <v>43769</v>
      </c>
      <c r="N19" s="261">
        <v>0.65</v>
      </c>
      <c r="O19" s="196" t="s">
        <v>477</v>
      </c>
      <c r="P19" s="10"/>
    </row>
    <row r="20" spans="1:16" s="198" customFormat="1" ht="77.25" thickBot="1">
      <c r="A20" s="62">
        <v>3</v>
      </c>
      <c r="B20" s="63" t="s">
        <v>84</v>
      </c>
      <c r="C20" s="64" t="s">
        <v>287</v>
      </c>
      <c r="D20" s="63" t="s">
        <v>389</v>
      </c>
      <c r="E20" s="63" t="s">
        <v>291</v>
      </c>
      <c r="F20" s="53" t="s">
        <v>239</v>
      </c>
      <c r="G20" s="65" t="s">
        <v>292</v>
      </c>
      <c r="H20" s="66" t="s">
        <v>293</v>
      </c>
      <c r="I20" s="67">
        <v>43497</v>
      </c>
      <c r="J20" s="68">
        <v>43769</v>
      </c>
      <c r="K20" s="173"/>
      <c r="L20" s="263">
        <v>43497</v>
      </c>
      <c r="M20" s="263">
        <v>43497</v>
      </c>
      <c r="N20" s="227">
        <v>1</v>
      </c>
      <c r="O20" s="242" t="s">
        <v>562</v>
      </c>
      <c r="P20" s="10"/>
    </row>
    <row r="21" spans="1:16" ht="15">
      <c r="A21" s="43"/>
      <c r="B21" s="45"/>
      <c r="C21" s="45"/>
      <c r="D21" s="45"/>
      <c r="E21" s="45"/>
      <c r="F21" s="46"/>
      <c r="G21" s="46"/>
      <c r="H21" s="46"/>
      <c r="I21" s="47"/>
      <c r="J21" s="48"/>
      <c r="L21" s="179"/>
      <c r="M21" s="179"/>
      <c r="N21" s="179"/>
      <c r="O21" s="10"/>
      <c r="P21" s="10"/>
    </row>
    <row r="22" spans="1:16" ht="16.5">
      <c r="A22" s="326"/>
      <c r="B22" s="11"/>
      <c r="C22" s="11"/>
      <c r="D22" s="11"/>
      <c r="E22" s="327"/>
      <c r="F22" s="49"/>
      <c r="G22" s="42"/>
      <c r="H22" s="42"/>
      <c r="I22" s="364"/>
      <c r="J22" s="364"/>
      <c r="L22" s="177"/>
      <c r="M22" s="177"/>
      <c r="N22" s="227">
        <f>AVERAGE(N11:N21)</f>
        <v>0.75</v>
      </c>
      <c r="O22" s="10"/>
      <c r="P22" s="10"/>
    </row>
    <row r="23" spans="1:16" ht="15">
      <c r="A23" s="326"/>
      <c r="B23" s="42"/>
      <c r="C23" s="42"/>
      <c r="D23" s="42"/>
      <c r="E23" s="42"/>
      <c r="F23" s="50"/>
      <c r="G23" s="50"/>
      <c r="H23" s="50"/>
      <c r="I23" s="51"/>
      <c r="J23" s="51"/>
      <c r="L23" s="179"/>
      <c r="M23" s="179"/>
      <c r="N23" s="179"/>
      <c r="O23" s="10"/>
      <c r="P23" s="10"/>
    </row>
    <row r="24" spans="1:16" ht="13.5" customHeight="1">
      <c r="A24" s="327"/>
      <c r="B24" s="11"/>
      <c r="C24" s="11"/>
      <c r="D24" s="11"/>
      <c r="E24" s="328"/>
      <c r="F24" s="49"/>
      <c r="G24" s="352"/>
      <c r="H24" s="383"/>
      <c r="I24" s="364"/>
      <c r="J24" s="364"/>
      <c r="L24" s="177"/>
      <c r="M24" s="177"/>
      <c r="N24" s="177"/>
      <c r="O24" s="10"/>
      <c r="P24" s="10"/>
    </row>
    <row r="25" spans="1:16" ht="15">
      <c r="A25" s="329"/>
      <c r="B25" s="330"/>
      <c r="C25" s="330"/>
      <c r="D25" s="330"/>
      <c r="E25" s="330"/>
      <c r="F25" s="331"/>
      <c r="G25" s="331"/>
      <c r="H25" s="332"/>
      <c r="I25" s="332"/>
      <c r="J25" s="332"/>
      <c r="L25" s="179"/>
      <c r="M25" s="179"/>
      <c r="N25" s="179"/>
      <c r="O25" s="10"/>
      <c r="P25" s="10"/>
    </row>
    <row r="26" spans="1:16" s="10" customFormat="1" ht="15">
      <c r="A26" s="352"/>
      <c r="B26" s="352"/>
      <c r="C26" s="321"/>
      <c r="D26" s="321"/>
      <c r="E26" s="321"/>
      <c r="F26" s="175"/>
      <c r="G26" s="176"/>
      <c r="H26" s="175"/>
      <c r="I26" s="177"/>
      <c r="J26" s="177"/>
      <c r="K26" s="172"/>
      <c r="L26" s="177"/>
      <c r="M26" s="177"/>
      <c r="N26" s="177"/>
    </row>
    <row r="27" spans="1:16" s="10" customFormat="1" ht="15">
      <c r="A27" s="178"/>
      <c r="B27" s="179"/>
      <c r="C27" s="179"/>
      <c r="E27" s="179"/>
      <c r="F27" s="179"/>
      <c r="G27" s="179"/>
      <c r="H27" s="179"/>
      <c r="I27" s="179"/>
      <c r="J27" s="179"/>
      <c r="K27" s="172"/>
      <c r="L27" s="179"/>
      <c r="M27" s="179"/>
      <c r="N27" s="179"/>
    </row>
    <row r="28" spans="1:16" s="10" customFormat="1" ht="15">
      <c r="A28" s="178"/>
      <c r="B28" s="179"/>
      <c r="C28" s="179"/>
      <c r="E28" s="179"/>
      <c r="F28" s="179"/>
      <c r="G28" s="179"/>
      <c r="H28" s="179"/>
      <c r="I28" s="179"/>
      <c r="J28" s="179"/>
      <c r="K28" s="172"/>
      <c r="L28" s="179"/>
      <c r="M28" s="179"/>
      <c r="N28" s="179"/>
    </row>
    <row r="29" spans="1:16" s="10" customFormat="1" ht="15">
      <c r="A29" s="178"/>
      <c r="B29" s="179"/>
      <c r="C29" s="179"/>
      <c r="D29" s="179"/>
      <c r="E29" s="179"/>
      <c r="F29" s="179"/>
      <c r="G29" s="179"/>
      <c r="H29" s="179"/>
      <c r="I29" s="179"/>
      <c r="J29" s="179"/>
      <c r="K29" s="172"/>
      <c r="L29" s="179"/>
      <c r="M29" s="179"/>
      <c r="N29" s="179"/>
    </row>
    <row r="30" spans="1:16" s="10" customFormat="1" ht="15">
      <c r="A30" s="323" t="s">
        <v>565</v>
      </c>
      <c r="B30" s="179"/>
      <c r="C30" s="179"/>
      <c r="D30" s="179"/>
      <c r="E30" s="179"/>
      <c r="F30" s="179"/>
      <c r="G30" s="179"/>
      <c r="H30" s="179"/>
      <c r="I30" s="179"/>
      <c r="J30" s="179"/>
      <c r="K30" s="172"/>
      <c r="L30" s="179"/>
      <c r="M30" s="179"/>
      <c r="N30" s="179"/>
    </row>
    <row r="31" spans="1:16" s="10" customFormat="1" ht="15">
      <c r="A31" s="324" t="s">
        <v>566</v>
      </c>
      <c r="B31" s="179"/>
      <c r="C31" s="179"/>
      <c r="D31" s="179"/>
      <c r="E31" s="179"/>
      <c r="F31" s="179"/>
      <c r="G31" s="179"/>
      <c r="H31" s="179"/>
      <c r="I31" s="179"/>
      <c r="J31" s="179"/>
      <c r="K31" s="172"/>
      <c r="L31" s="179"/>
      <c r="M31" s="179"/>
      <c r="N31" s="179"/>
    </row>
    <row r="32" spans="1:16" s="10" customFormat="1" ht="15">
      <c r="A32" s="324"/>
      <c r="B32" s="179"/>
      <c r="C32" s="179"/>
      <c r="D32" s="179"/>
      <c r="E32" s="179"/>
      <c r="F32" s="179"/>
      <c r="G32" s="179"/>
      <c r="H32" s="179"/>
      <c r="I32" s="179"/>
      <c r="J32" s="179"/>
      <c r="K32" s="172"/>
      <c r="L32" s="179"/>
      <c r="M32" s="179"/>
      <c r="N32" s="179"/>
    </row>
    <row r="33" spans="1:14" s="10" customFormat="1" ht="15">
      <c r="A33" s="325" t="s">
        <v>567</v>
      </c>
      <c r="B33" s="179"/>
      <c r="C33" s="179"/>
      <c r="D33" s="179"/>
      <c r="E33" s="179"/>
      <c r="F33" s="179"/>
      <c r="G33" s="179"/>
      <c r="H33" s="179"/>
      <c r="I33" s="179"/>
      <c r="J33" s="179"/>
      <c r="K33" s="172"/>
      <c r="L33" s="179"/>
      <c r="M33" s="179"/>
      <c r="N33" s="179"/>
    </row>
    <row r="34" spans="1:14" s="10" customFormat="1" ht="15">
      <c r="A34" s="325" t="s">
        <v>568</v>
      </c>
      <c r="B34" s="179"/>
      <c r="C34" s="179"/>
      <c r="D34" s="179"/>
      <c r="E34" s="179"/>
      <c r="F34" s="179"/>
      <c r="G34" s="179"/>
      <c r="H34" s="179"/>
      <c r="I34" s="179"/>
      <c r="J34" s="179"/>
      <c r="K34" s="172"/>
      <c r="L34" s="179"/>
      <c r="M34" s="179"/>
      <c r="N34" s="179"/>
    </row>
    <row r="35" spans="1:14" s="10" customFormat="1" ht="15">
      <c r="A35" s="178"/>
      <c r="B35" s="179"/>
      <c r="C35" s="179"/>
      <c r="D35" s="179"/>
      <c r="E35" s="179"/>
      <c r="F35" s="179"/>
      <c r="G35" s="179"/>
      <c r="H35" s="179"/>
      <c r="I35" s="179"/>
      <c r="J35" s="179"/>
      <c r="K35" s="172"/>
      <c r="L35" s="179"/>
      <c r="M35" s="179"/>
      <c r="N35" s="179"/>
    </row>
    <row r="36" spans="1:14" s="10" customFormat="1" ht="15">
      <c r="A36" s="180"/>
      <c r="B36" s="181"/>
      <c r="C36" s="181"/>
      <c r="D36" s="181"/>
      <c r="E36" s="181"/>
      <c r="F36" s="181"/>
      <c r="G36" s="181"/>
      <c r="H36" s="181"/>
      <c r="I36" s="181"/>
      <c r="J36" s="181"/>
      <c r="K36" s="172"/>
      <c r="L36" s="181"/>
      <c r="M36" s="181"/>
      <c r="N36" s="181"/>
    </row>
    <row r="37" spans="1:14" s="10" customFormat="1" ht="15">
      <c r="A37" s="180"/>
      <c r="B37" s="181"/>
      <c r="C37" s="181"/>
      <c r="D37" s="181"/>
      <c r="E37" s="181"/>
      <c r="F37" s="181"/>
      <c r="G37" s="181"/>
      <c r="H37" s="181"/>
      <c r="I37" s="181"/>
      <c r="J37" s="181"/>
      <c r="K37" s="172"/>
      <c r="L37" s="181"/>
      <c r="M37" s="181"/>
      <c r="N37" s="181"/>
    </row>
    <row r="38" spans="1:14" s="10" customFormat="1" ht="15">
      <c r="A38" s="180"/>
      <c r="B38" s="181"/>
      <c r="C38" s="181"/>
      <c r="D38" s="181"/>
      <c r="E38" s="181"/>
      <c r="F38" s="181"/>
      <c r="G38" s="181"/>
      <c r="H38" s="181"/>
      <c r="I38" s="181"/>
      <c r="J38" s="181"/>
      <c r="K38" s="172"/>
      <c r="L38" s="181"/>
      <c r="M38" s="181"/>
      <c r="N38" s="181"/>
    </row>
    <row r="39" spans="1:14" s="10" customFormat="1" ht="15">
      <c r="A39" s="180"/>
      <c r="B39" s="181"/>
      <c r="C39" s="181"/>
      <c r="D39" s="181"/>
      <c r="E39" s="181"/>
      <c r="F39" s="181"/>
      <c r="G39" s="181"/>
      <c r="H39" s="181"/>
      <c r="I39" s="181"/>
      <c r="J39" s="181"/>
      <c r="K39" s="172"/>
      <c r="L39" s="181"/>
      <c r="M39" s="181"/>
      <c r="N39" s="181"/>
    </row>
    <row r="40" spans="1:14" s="10" customFormat="1" ht="15">
      <c r="A40" s="180"/>
      <c r="B40" s="181"/>
      <c r="C40" s="181"/>
      <c r="D40" s="181"/>
      <c r="E40" s="181"/>
      <c r="F40" s="181"/>
      <c r="G40" s="181"/>
      <c r="H40" s="181"/>
      <c r="I40" s="181"/>
      <c r="J40" s="181"/>
      <c r="K40" s="172"/>
      <c r="L40" s="181"/>
      <c r="M40" s="181"/>
      <c r="N40" s="181"/>
    </row>
    <row r="41" spans="1:14" s="10" customFormat="1" ht="15">
      <c r="A41" s="180"/>
      <c r="B41" s="181"/>
      <c r="C41" s="181"/>
      <c r="D41" s="181"/>
      <c r="E41" s="181"/>
      <c r="F41" s="181"/>
      <c r="G41" s="181"/>
      <c r="H41" s="181"/>
      <c r="I41" s="181"/>
      <c r="J41" s="181"/>
      <c r="K41" s="172"/>
      <c r="L41" s="181"/>
      <c r="M41" s="181"/>
      <c r="N41" s="181"/>
    </row>
    <row r="42" spans="1:14" s="10" customFormat="1" ht="15">
      <c r="A42" s="180"/>
      <c r="B42" s="181"/>
      <c r="C42" s="181"/>
      <c r="D42" s="181"/>
      <c r="E42" s="181"/>
      <c r="F42" s="181"/>
      <c r="G42" s="181"/>
      <c r="H42" s="181"/>
      <c r="I42" s="181"/>
      <c r="J42" s="181"/>
      <c r="K42" s="172"/>
      <c r="L42" s="181"/>
      <c r="M42" s="181"/>
      <c r="N42" s="181"/>
    </row>
    <row r="43" spans="1:14" s="10" customFormat="1" ht="15">
      <c r="A43" s="180"/>
      <c r="B43" s="181"/>
      <c r="C43" s="181"/>
      <c r="D43" s="181"/>
      <c r="E43" s="181"/>
      <c r="F43" s="181"/>
      <c r="G43" s="181"/>
      <c r="H43" s="181"/>
      <c r="I43" s="181"/>
      <c r="J43" s="181"/>
      <c r="K43" s="172"/>
      <c r="L43" s="181"/>
      <c r="M43" s="181"/>
      <c r="N43" s="181"/>
    </row>
    <row r="44" spans="1:14" s="10" customFormat="1" ht="15">
      <c r="A44" s="180"/>
      <c r="B44" s="181"/>
      <c r="C44" s="181"/>
      <c r="D44" s="181"/>
      <c r="E44" s="181"/>
      <c r="F44" s="181"/>
      <c r="G44" s="181"/>
      <c r="H44" s="181"/>
      <c r="I44" s="181"/>
      <c r="J44" s="181"/>
      <c r="K44" s="172"/>
      <c r="L44" s="181"/>
      <c r="M44" s="181"/>
      <c r="N44" s="181"/>
    </row>
    <row r="45" spans="1:14" s="10" customFormat="1" ht="15">
      <c r="A45" s="180"/>
      <c r="B45" s="181"/>
      <c r="C45" s="181"/>
      <c r="D45" s="181"/>
      <c r="E45" s="181"/>
      <c r="F45" s="181"/>
      <c r="G45" s="181"/>
      <c r="H45" s="181"/>
      <c r="I45" s="181"/>
      <c r="J45" s="181"/>
      <c r="K45" s="172"/>
      <c r="L45" s="181"/>
      <c r="M45" s="181"/>
      <c r="N45" s="181"/>
    </row>
    <row r="46" spans="1:14" s="10" customFormat="1" ht="15">
      <c r="A46" s="180"/>
      <c r="B46" s="181"/>
      <c r="C46" s="181"/>
      <c r="D46" s="181"/>
      <c r="E46" s="181"/>
      <c r="F46" s="181"/>
      <c r="G46" s="181"/>
      <c r="H46" s="181"/>
      <c r="I46" s="181"/>
      <c r="J46" s="181"/>
      <c r="K46" s="172"/>
      <c r="L46" s="181"/>
      <c r="M46" s="181"/>
      <c r="N46" s="181"/>
    </row>
    <row r="47" spans="1:14" s="10" customFormat="1" ht="15">
      <c r="A47" s="180"/>
      <c r="B47" s="181"/>
      <c r="C47" s="181"/>
      <c r="D47" s="181"/>
      <c r="E47" s="181"/>
      <c r="F47" s="181"/>
      <c r="G47" s="181"/>
      <c r="H47" s="181"/>
      <c r="I47" s="181"/>
      <c r="J47" s="181"/>
      <c r="K47" s="172"/>
      <c r="L47" s="181"/>
      <c r="M47" s="181"/>
      <c r="N47" s="181"/>
    </row>
    <row r="48" spans="1:14" s="10" customFormat="1" ht="15">
      <c r="A48" s="180"/>
      <c r="B48" s="181"/>
      <c r="C48" s="181"/>
      <c r="D48" s="181"/>
      <c r="E48" s="181"/>
      <c r="F48" s="181"/>
      <c r="G48" s="181"/>
      <c r="H48" s="181"/>
      <c r="I48" s="181"/>
      <c r="J48" s="181"/>
      <c r="K48" s="172"/>
      <c r="L48" s="181"/>
      <c r="M48" s="181"/>
      <c r="N48" s="181"/>
    </row>
    <row r="49" spans="1:14" s="10" customFormat="1" ht="15">
      <c r="A49" s="180"/>
      <c r="B49" s="181"/>
      <c r="C49" s="181"/>
      <c r="D49" s="181"/>
      <c r="E49" s="181"/>
      <c r="F49" s="181"/>
      <c r="G49" s="181"/>
      <c r="H49" s="181"/>
      <c r="I49" s="181"/>
      <c r="J49" s="181"/>
      <c r="K49" s="172"/>
      <c r="L49" s="181"/>
      <c r="M49" s="181"/>
      <c r="N49" s="181"/>
    </row>
    <row r="50" spans="1:14" s="10" customFormat="1" ht="15">
      <c r="A50" s="180"/>
      <c r="B50" s="181"/>
      <c r="C50" s="181"/>
      <c r="D50" s="181"/>
      <c r="E50" s="181"/>
      <c r="F50" s="181"/>
      <c r="G50" s="181"/>
      <c r="H50" s="181"/>
      <c r="I50" s="181"/>
      <c r="J50" s="181"/>
      <c r="K50" s="172"/>
      <c r="L50" s="181"/>
      <c r="M50" s="181"/>
      <c r="N50" s="181"/>
    </row>
    <row r="51" spans="1:14" s="10" customFormat="1" ht="15">
      <c r="A51" s="180"/>
      <c r="B51" s="181"/>
      <c r="C51" s="181"/>
      <c r="D51" s="181"/>
      <c r="E51" s="181"/>
      <c r="F51" s="181"/>
      <c r="G51" s="181"/>
      <c r="H51" s="181"/>
      <c r="I51" s="181"/>
      <c r="J51" s="181"/>
      <c r="K51" s="172"/>
      <c r="L51" s="181"/>
      <c r="M51" s="181"/>
      <c r="N51" s="181"/>
    </row>
    <row r="52" spans="1:14" s="10" customFormat="1" ht="15">
      <c r="A52" s="180"/>
      <c r="B52" s="181"/>
      <c r="C52" s="181"/>
      <c r="D52" s="181"/>
      <c r="E52" s="181"/>
      <c r="F52" s="181"/>
      <c r="G52" s="181"/>
      <c r="H52" s="181"/>
      <c r="I52" s="181"/>
      <c r="J52" s="181"/>
      <c r="K52" s="172"/>
      <c r="L52" s="181"/>
      <c r="M52" s="181"/>
      <c r="N52" s="181"/>
    </row>
    <row r="53" spans="1:14" s="10" customFormat="1" ht="15">
      <c r="A53" s="180"/>
      <c r="B53" s="181"/>
      <c r="C53" s="181"/>
      <c r="D53" s="181"/>
      <c r="E53" s="181"/>
      <c r="F53" s="181"/>
      <c r="G53" s="181"/>
      <c r="H53" s="181"/>
      <c r="I53" s="181"/>
      <c r="J53" s="181"/>
      <c r="K53" s="172"/>
      <c r="L53" s="181"/>
      <c r="M53" s="181"/>
      <c r="N53" s="181"/>
    </row>
    <row r="54" spans="1:14" s="10" customFormat="1" ht="15">
      <c r="A54" s="180"/>
      <c r="B54" s="181"/>
      <c r="C54" s="181"/>
      <c r="D54" s="181"/>
      <c r="E54" s="181"/>
      <c r="F54" s="181"/>
      <c r="G54" s="181"/>
      <c r="H54" s="181"/>
      <c r="I54" s="181"/>
      <c r="J54" s="181"/>
      <c r="K54" s="172"/>
      <c r="L54" s="181"/>
      <c r="M54" s="181"/>
      <c r="N54" s="181"/>
    </row>
    <row r="55" spans="1:14" s="10" customFormat="1" ht="15">
      <c r="A55" s="180"/>
      <c r="B55" s="181"/>
      <c r="C55" s="181"/>
      <c r="D55" s="181"/>
      <c r="E55" s="181"/>
      <c r="F55" s="181"/>
      <c r="G55" s="181"/>
      <c r="H55" s="181"/>
      <c r="I55" s="181"/>
      <c r="J55" s="181"/>
      <c r="K55" s="172"/>
      <c r="L55" s="181"/>
      <c r="M55" s="181"/>
      <c r="N55" s="181"/>
    </row>
    <row r="56" spans="1:14" s="10" customFormat="1" ht="15">
      <c r="A56" s="180"/>
      <c r="B56" s="181"/>
      <c r="C56" s="181"/>
      <c r="D56" s="181"/>
      <c r="E56" s="181"/>
      <c r="F56" s="181"/>
      <c r="G56" s="181"/>
      <c r="H56" s="181"/>
      <c r="I56" s="181"/>
      <c r="J56" s="181"/>
      <c r="K56" s="172"/>
      <c r="L56" s="181"/>
      <c r="M56" s="181"/>
      <c r="N56" s="181"/>
    </row>
    <row r="57" spans="1:14" s="10" customFormat="1" ht="15">
      <c r="A57" s="180"/>
      <c r="B57" s="181"/>
      <c r="C57" s="181"/>
      <c r="D57" s="181"/>
      <c r="E57" s="181"/>
      <c r="F57" s="181"/>
      <c r="G57" s="181"/>
      <c r="H57" s="181"/>
      <c r="I57" s="181"/>
      <c r="J57" s="181"/>
      <c r="K57" s="172"/>
      <c r="L57" s="181"/>
      <c r="M57" s="181"/>
      <c r="N57" s="181"/>
    </row>
    <row r="58" spans="1:14" s="10" customFormat="1" ht="15">
      <c r="A58" s="180"/>
      <c r="B58" s="181"/>
      <c r="C58" s="181"/>
      <c r="D58" s="181"/>
      <c r="E58" s="181"/>
      <c r="F58" s="181"/>
      <c r="G58" s="181"/>
      <c r="H58" s="181"/>
      <c r="I58" s="181"/>
      <c r="J58" s="181"/>
      <c r="K58" s="172"/>
      <c r="L58" s="181"/>
      <c r="M58" s="181"/>
      <c r="N58" s="181"/>
    </row>
    <row r="59" spans="1:14" s="10" customFormat="1" ht="15">
      <c r="A59" s="180"/>
      <c r="B59" s="181"/>
      <c r="C59" s="181"/>
      <c r="D59" s="181"/>
      <c r="E59" s="181"/>
      <c r="F59" s="181"/>
      <c r="G59" s="181"/>
      <c r="H59" s="181"/>
      <c r="I59" s="181"/>
      <c r="J59" s="181"/>
      <c r="K59" s="172"/>
      <c r="L59" s="181"/>
      <c r="M59" s="181"/>
      <c r="N59" s="181"/>
    </row>
    <row r="60" spans="1:14" s="10" customFormat="1" ht="15">
      <c r="A60" s="180"/>
      <c r="B60" s="181"/>
      <c r="C60" s="181"/>
      <c r="D60" s="181"/>
      <c r="E60" s="181"/>
      <c r="F60" s="181"/>
      <c r="G60" s="181"/>
      <c r="H60" s="181"/>
      <c r="I60" s="181"/>
      <c r="J60" s="181"/>
      <c r="K60" s="172"/>
      <c r="L60" s="181"/>
      <c r="M60" s="181"/>
      <c r="N60" s="181"/>
    </row>
    <row r="61" spans="1:14" s="10" customFormat="1" ht="15">
      <c r="A61" s="180"/>
      <c r="B61" s="181"/>
      <c r="C61" s="181"/>
      <c r="D61" s="181"/>
      <c r="E61" s="181"/>
      <c r="F61" s="181"/>
      <c r="G61" s="181"/>
      <c r="H61" s="181"/>
      <c r="I61" s="181"/>
      <c r="J61" s="181"/>
      <c r="K61" s="172"/>
      <c r="L61" s="181"/>
      <c r="M61" s="181"/>
      <c r="N61" s="181"/>
    </row>
    <row r="62" spans="1:14" s="10" customFormat="1" ht="15">
      <c r="A62" s="180"/>
      <c r="B62" s="181"/>
      <c r="C62" s="181"/>
      <c r="D62" s="181"/>
      <c r="E62" s="181"/>
      <c r="F62" s="181"/>
      <c r="G62" s="181"/>
      <c r="H62" s="181"/>
      <c r="I62" s="181"/>
      <c r="J62" s="181"/>
      <c r="K62" s="172"/>
      <c r="L62" s="181"/>
      <c r="M62" s="181"/>
      <c r="N62" s="181"/>
    </row>
    <row r="63" spans="1:14" s="10" customFormat="1" ht="15">
      <c r="A63" s="180"/>
      <c r="B63" s="181"/>
      <c r="C63" s="181"/>
      <c r="D63" s="181"/>
      <c r="E63" s="181"/>
      <c r="F63" s="181"/>
      <c r="G63" s="181"/>
      <c r="H63" s="181"/>
      <c r="I63" s="181"/>
      <c r="J63" s="181"/>
      <c r="K63" s="172"/>
      <c r="L63" s="181"/>
      <c r="M63" s="181"/>
      <c r="N63" s="181"/>
    </row>
    <row r="64" spans="1:14" s="10" customFormat="1" ht="15">
      <c r="A64" s="180"/>
      <c r="B64" s="181"/>
      <c r="C64" s="181"/>
      <c r="D64" s="181"/>
      <c r="E64" s="181"/>
      <c r="F64" s="181"/>
      <c r="G64" s="181"/>
      <c r="H64" s="181"/>
      <c r="I64" s="181"/>
      <c r="J64" s="181"/>
      <c r="K64" s="172"/>
      <c r="L64" s="181"/>
      <c r="M64" s="181"/>
      <c r="N64" s="181"/>
    </row>
    <row r="65" spans="1:14" s="10" customFormat="1" ht="15">
      <c r="A65" s="180"/>
      <c r="B65" s="181"/>
      <c r="C65" s="181"/>
      <c r="D65" s="181"/>
      <c r="E65" s="181"/>
      <c r="F65" s="181"/>
      <c r="G65" s="181"/>
      <c r="H65" s="181"/>
      <c r="I65" s="181"/>
      <c r="J65" s="181"/>
      <c r="K65" s="172"/>
      <c r="L65" s="181"/>
      <c r="M65" s="181"/>
      <c r="N65" s="181"/>
    </row>
    <row r="66" spans="1:14" s="10" customFormat="1" ht="15">
      <c r="A66" s="180"/>
      <c r="B66" s="181"/>
      <c r="C66" s="181"/>
      <c r="D66" s="181"/>
      <c r="E66" s="181"/>
      <c r="F66" s="181"/>
      <c r="G66" s="181"/>
      <c r="H66" s="181"/>
      <c r="I66" s="181"/>
      <c r="J66" s="181"/>
      <c r="K66" s="172"/>
      <c r="L66" s="181"/>
      <c r="M66" s="181"/>
      <c r="N66" s="181"/>
    </row>
    <row r="67" spans="1:14" s="10" customFormat="1" ht="15">
      <c r="A67" s="180"/>
      <c r="B67" s="181"/>
      <c r="C67" s="181"/>
      <c r="D67" s="181"/>
      <c r="E67" s="181"/>
      <c r="F67" s="181"/>
      <c r="G67" s="181"/>
      <c r="H67" s="181"/>
      <c r="I67" s="181"/>
      <c r="J67" s="181"/>
      <c r="K67" s="172"/>
      <c r="L67" s="181"/>
      <c r="M67" s="181"/>
      <c r="N67" s="181"/>
    </row>
    <row r="68" spans="1:14" s="10" customFormat="1" ht="15">
      <c r="A68" s="180"/>
      <c r="B68" s="181"/>
      <c r="C68" s="181"/>
      <c r="D68" s="181"/>
      <c r="E68" s="181"/>
      <c r="F68" s="181"/>
      <c r="G68" s="181"/>
      <c r="H68" s="181"/>
      <c r="I68" s="181"/>
      <c r="J68" s="181"/>
      <c r="K68" s="172"/>
      <c r="L68" s="181"/>
      <c r="M68" s="181"/>
      <c r="N68" s="181"/>
    </row>
    <row r="69" spans="1:14" s="10" customFormat="1" ht="15">
      <c r="A69" s="180"/>
      <c r="B69" s="181"/>
      <c r="C69" s="181"/>
      <c r="D69" s="181"/>
      <c r="E69" s="181"/>
      <c r="F69" s="181"/>
      <c r="G69" s="181"/>
      <c r="H69" s="181"/>
      <c r="I69" s="181"/>
      <c r="J69" s="181"/>
      <c r="K69" s="172"/>
      <c r="L69" s="181"/>
      <c r="M69" s="181"/>
      <c r="N69" s="181"/>
    </row>
    <row r="70" spans="1:14" s="10" customFormat="1" ht="15">
      <c r="A70" s="180"/>
      <c r="B70" s="181"/>
      <c r="C70" s="181"/>
      <c r="D70" s="181"/>
      <c r="E70" s="181"/>
      <c r="F70" s="181"/>
      <c r="G70" s="181"/>
      <c r="H70" s="181"/>
      <c r="I70" s="181"/>
      <c r="J70" s="181"/>
      <c r="K70" s="172"/>
      <c r="L70" s="181"/>
      <c r="M70" s="181"/>
      <c r="N70" s="181"/>
    </row>
    <row r="71" spans="1:14" s="10" customFormat="1" ht="15">
      <c r="A71" s="180"/>
      <c r="B71" s="181"/>
      <c r="C71" s="181"/>
      <c r="D71" s="181"/>
      <c r="E71" s="181"/>
      <c r="F71" s="181"/>
      <c r="G71" s="181"/>
      <c r="H71" s="181"/>
      <c r="I71" s="181"/>
      <c r="J71" s="181"/>
      <c r="K71" s="172"/>
      <c r="L71" s="181"/>
      <c r="M71" s="181"/>
      <c r="N71" s="181"/>
    </row>
    <row r="72" spans="1:14" s="10" customFormat="1" ht="15">
      <c r="A72" s="180"/>
      <c r="B72" s="181"/>
      <c r="C72" s="181"/>
      <c r="D72" s="181"/>
      <c r="E72" s="181"/>
      <c r="F72" s="181"/>
      <c r="G72" s="181"/>
      <c r="H72" s="181"/>
      <c r="I72" s="181"/>
      <c r="J72" s="181"/>
      <c r="K72" s="172"/>
      <c r="L72" s="181"/>
      <c r="M72" s="181"/>
      <c r="N72" s="181"/>
    </row>
    <row r="73" spans="1:14" s="10" customFormat="1" ht="15">
      <c r="A73" s="180"/>
      <c r="B73" s="181"/>
      <c r="C73" s="181"/>
      <c r="D73" s="181"/>
      <c r="E73" s="181"/>
      <c r="F73" s="181"/>
      <c r="G73" s="181"/>
      <c r="H73" s="181"/>
      <c r="I73" s="181"/>
      <c r="J73" s="181"/>
      <c r="K73" s="172"/>
      <c r="L73" s="181"/>
      <c r="M73" s="181"/>
      <c r="N73" s="181"/>
    </row>
    <row r="74" spans="1:14" s="10" customFormat="1" ht="15">
      <c r="A74" s="180"/>
      <c r="B74" s="181"/>
      <c r="C74" s="181"/>
      <c r="D74" s="181"/>
      <c r="E74" s="181"/>
      <c r="F74" s="181"/>
      <c r="G74" s="181"/>
      <c r="H74" s="181"/>
      <c r="I74" s="181"/>
      <c r="J74" s="181"/>
      <c r="K74" s="172"/>
      <c r="L74" s="181"/>
      <c r="M74" s="181"/>
      <c r="N74" s="181"/>
    </row>
    <row r="75" spans="1:14" s="10" customFormat="1" ht="15">
      <c r="A75" s="180"/>
      <c r="B75" s="181"/>
      <c r="C75" s="181"/>
      <c r="D75" s="181"/>
      <c r="E75" s="181"/>
      <c r="F75" s="181"/>
      <c r="G75" s="181"/>
      <c r="H75" s="181"/>
      <c r="I75" s="181"/>
      <c r="J75" s="181"/>
      <c r="K75" s="172"/>
      <c r="L75" s="181"/>
      <c r="M75" s="181"/>
      <c r="N75" s="181"/>
    </row>
    <row r="76" spans="1:14" s="10" customFormat="1" ht="15">
      <c r="A76" s="180"/>
      <c r="B76" s="181"/>
      <c r="C76" s="181"/>
      <c r="D76" s="181"/>
      <c r="E76" s="181"/>
      <c r="F76" s="181"/>
      <c r="G76" s="181"/>
      <c r="H76" s="181"/>
      <c r="I76" s="181"/>
      <c r="J76" s="181"/>
      <c r="K76" s="172"/>
      <c r="L76" s="181"/>
      <c r="M76" s="181"/>
      <c r="N76" s="181"/>
    </row>
    <row r="77" spans="1:14" s="10" customFormat="1" ht="15">
      <c r="A77" s="180"/>
      <c r="B77" s="181"/>
      <c r="C77" s="181"/>
      <c r="D77" s="181"/>
      <c r="E77" s="181"/>
      <c r="F77" s="181"/>
      <c r="G77" s="181"/>
      <c r="H77" s="181"/>
      <c r="I77" s="181"/>
      <c r="J77" s="181"/>
      <c r="K77" s="172"/>
      <c r="L77" s="181"/>
      <c r="M77" s="181"/>
      <c r="N77" s="181"/>
    </row>
    <row r="78" spans="1:14" s="10" customFormat="1" ht="15">
      <c r="A78" s="180"/>
      <c r="B78" s="181"/>
      <c r="C78" s="181"/>
      <c r="D78" s="181"/>
      <c r="E78" s="181"/>
      <c r="F78" s="181"/>
      <c r="G78" s="181"/>
      <c r="H78" s="181"/>
      <c r="I78" s="181"/>
      <c r="J78" s="181"/>
      <c r="K78" s="172"/>
      <c r="L78" s="181"/>
      <c r="M78" s="181"/>
      <c r="N78" s="181"/>
    </row>
    <row r="79" spans="1:14" s="10" customFormat="1" ht="15">
      <c r="A79" s="180"/>
      <c r="B79" s="181"/>
      <c r="C79" s="181"/>
      <c r="D79" s="181"/>
      <c r="E79" s="181"/>
      <c r="F79" s="181"/>
      <c r="G79" s="181"/>
      <c r="H79" s="181"/>
      <c r="I79" s="181"/>
      <c r="J79" s="181"/>
      <c r="K79" s="172"/>
      <c r="L79" s="181"/>
      <c r="M79" s="181"/>
      <c r="N79" s="181"/>
    </row>
    <row r="80" spans="1:14" s="10" customFormat="1" ht="15">
      <c r="A80" s="180"/>
      <c r="B80" s="181"/>
      <c r="C80" s="181"/>
      <c r="D80" s="181"/>
      <c r="E80" s="181"/>
      <c r="F80" s="181"/>
      <c r="G80" s="181"/>
      <c r="H80" s="181"/>
      <c r="I80" s="181"/>
      <c r="J80" s="181"/>
      <c r="K80" s="172"/>
      <c r="L80" s="181"/>
      <c r="M80" s="181"/>
      <c r="N80" s="181"/>
    </row>
    <row r="81" spans="1:14" s="10" customFormat="1" ht="15">
      <c r="A81" s="180"/>
      <c r="B81" s="181"/>
      <c r="C81" s="181"/>
      <c r="D81" s="181"/>
      <c r="E81" s="181"/>
      <c r="F81" s="181"/>
      <c r="G81" s="181"/>
      <c r="H81" s="181"/>
      <c r="I81" s="181"/>
      <c r="J81" s="181"/>
      <c r="K81" s="172"/>
      <c r="L81" s="181"/>
      <c r="M81" s="181"/>
      <c r="N81" s="181"/>
    </row>
    <row r="82" spans="1:14" s="10" customFormat="1" ht="15">
      <c r="A82" s="180"/>
      <c r="B82" s="181"/>
      <c r="C82" s="181"/>
      <c r="D82" s="181"/>
      <c r="E82" s="181"/>
      <c r="F82" s="181"/>
      <c r="G82" s="181"/>
      <c r="H82" s="181"/>
      <c r="I82" s="181"/>
      <c r="J82" s="181"/>
      <c r="K82" s="172"/>
      <c r="L82" s="181"/>
      <c r="M82" s="181"/>
      <c r="N82" s="181"/>
    </row>
    <row r="83" spans="1:14" s="10" customFormat="1" ht="15">
      <c r="A83" s="180"/>
      <c r="B83" s="181"/>
      <c r="C83" s="181"/>
      <c r="D83" s="181"/>
      <c r="E83" s="181"/>
      <c r="F83" s="181"/>
      <c r="G83" s="181"/>
      <c r="H83" s="181"/>
      <c r="I83" s="181"/>
      <c r="J83" s="181"/>
      <c r="K83" s="172"/>
      <c r="L83" s="181"/>
      <c r="M83" s="181"/>
      <c r="N83" s="181"/>
    </row>
    <row r="84" spans="1:14" s="10" customFormat="1" ht="15">
      <c r="A84" s="180"/>
      <c r="B84" s="181"/>
      <c r="C84" s="181"/>
      <c r="D84" s="181"/>
      <c r="E84" s="181"/>
      <c r="F84" s="181"/>
      <c r="G84" s="181"/>
      <c r="H84" s="181"/>
      <c r="I84" s="181"/>
      <c r="J84" s="181"/>
      <c r="K84" s="172"/>
      <c r="L84" s="181"/>
      <c r="M84" s="181"/>
      <c r="N84" s="181"/>
    </row>
    <row r="85" spans="1:14" s="10" customFormat="1" ht="15">
      <c r="A85" s="180"/>
      <c r="B85" s="181"/>
      <c r="C85" s="181"/>
      <c r="D85" s="181"/>
      <c r="E85" s="181"/>
      <c r="F85" s="181"/>
      <c r="G85" s="181"/>
      <c r="H85" s="181"/>
      <c r="I85" s="181"/>
      <c r="J85" s="181"/>
      <c r="K85" s="172"/>
      <c r="L85" s="181"/>
      <c r="M85" s="181"/>
      <c r="N85" s="181"/>
    </row>
    <row r="86" spans="1:14" s="10" customFormat="1" ht="15">
      <c r="A86" s="180"/>
      <c r="B86" s="181"/>
      <c r="C86" s="181"/>
      <c r="D86" s="181"/>
      <c r="E86" s="181"/>
      <c r="F86" s="181"/>
      <c r="G86" s="181"/>
      <c r="H86" s="181"/>
      <c r="I86" s="181"/>
      <c r="J86" s="181"/>
      <c r="K86" s="172"/>
      <c r="L86" s="181"/>
      <c r="M86" s="181"/>
      <c r="N86" s="181"/>
    </row>
    <row r="87" spans="1:14" s="10" customFormat="1" ht="15">
      <c r="A87" s="180"/>
      <c r="B87" s="181"/>
      <c r="C87" s="181"/>
      <c r="D87" s="181"/>
      <c r="E87" s="181"/>
      <c r="F87" s="181"/>
      <c r="G87" s="181"/>
      <c r="H87" s="181"/>
      <c r="I87" s="181"/>
      <c r="J87" s="181"/>
      <c r="K87" s="172"/>
      <c r="L87" s="181"/>
      <c r="M87" s="181"/>
      <c r="N87" s="181"/>
    </row>
    <row r="88" spans="1:14" s="10" customFormat="1" ht="15">
      <c r="A88" s="180"/>
      <c r="B88" s="181"/>
      <c r="C88" s="181"/>
      <c r="D88" s="181"/>
      <c r="E88" s="181"/>
      <c r="F88" s="181"/>
      <c r="G88" s="181"/>
      <c r="H88" s="181"/>
      <c r="I88" s="181"/>
      <c r="J88" s="181"/>
      <c r="K88" s="172"/>
      <c r="L88" s="181"/>
      <c r="M88" s="181"/>
      <c r="N88" s="181"/>
    </row>
    <row r="89" spans="1:14" s="10" customFormat="1" ht="15">
      <c r="A89" s="180"/>
      <c r="B89" s="181"/>
      <c r="C89" s="181"/>
      <c r="D89" s="181"/>
      <c r="E89" s="181"/>
      <c r="F89" s="181"/>
      <c r="G89" s="181"/>
      <c r="H89" s="181"/>
      <c r="I89" s="181"/>
      <c r="J89" s="181"/>
      <c r="K89" s="172"/>
      <c r="L89" s="181"/>
      <c r="M89" s="181"/>
      <c r="N89" s="181"/>
    </row>
    <row r="90" spans="1:14" s="10" customFormat="1" ht="15">
      <c r="A90" s="180"/>
      <c r="B90" s="181"/>
      <c r="C90" s="181"/>
      <c r="D90" s="181"/>
      <c r="E90" s="181"/>
      <c r="F90" s="181"/>
      <c r="G90" s="181"/>
      <c r="H90" s="181"/>
      <c r="I90" s="181"/>
      <c r="J90" s="181"/>
      <c r="K90" s="172"/>
      <c r="L90" s="181"/>
      <c r="M90" s="181"/>
      <c r="N90" s="181"/>
    </row>
    <row r="91" spans="1:14" s="10" customFormat="1" ht="15">
      <c r="A91" s="180"/>
      <c r="B91" s="181"/>
      <c r="C91" s="181"/>
      <c r="D91" s="181"/>
      <c r="E91" s="181"/>
      <c r="F91" s="181"/>
      <c r="G91" s="181"/>
      <c r="H91" s="181"/>
      <c r="I91" s="181"/>
      <c r="J91" s="181"/>
      <c r="K91" s="172"/>
      <c r="L91" s="181"/>
      <c r="M91" s="181"/>
      <c r="N91" s="181"/>
    </row>
    <row r="92" spans="1:14" s="10" customFormat="1" ht="15">
      <c r="A92" s="180"/>
      <c r="B92" s="181"/>
      <c r="C92" s="181"/>
      <c r="D92" s="181"/>
      <c r="E92" s="181"/>
      <c r="F92" s="181"/>
      <c r="G92" s="181"/>
      <c r="H92" s="181"/>
      <c r="I92" s="181"/>
      <c r="J92" s="181"/>
      <c r="K92" s="172"/>
      <c r="L92" s="181"/>
      <c r="M92" s="181"/>
      <c r="N92" s="181"/>
    </row>
    <row r="93" spans="1:14" s="10" customFormat="1" ht="15">
      <c r="A93" s="180"/>
      <c r="B93" s="181"/>
      <c r="C93" s="181"/>
      <c r="D93" s="181"/>
      <c r="E93" s="181"/>
      <c r="F93" s="181"/>
      <c r="G93" s="181"/>
      <c r="H93" s="181"/>
      <c r="I93" s="181"/>
      <c r="J93" s="181"/>
      <c r="K93" s="172"/>
      <c r="L93" s="181"/>
      <c r="M93" s="181"/>
      <c r="N93" s="181"/>
    </row>
    <row r="94" spans="1:14" s="10" customFormat="1" ht="15">
      <c r="A94" s="180"/>
      <c r="B94" s="181"/>
      <c r="C94" s="181"/>
      <c r="D94" s="181"/>
      <c r="E94" s="181"/>
      <c r="F94" s="181"/>
      <c r="G94" s="181"/>
      <c r="H94" s="181"/>
      <c r="I94" s="181"/>
      <c r="J94" s="181"/>
      <c r="K94" s="172"/>
      <c r="L94" s="181"/>
      <c r="M94" s="181"/>
      <c r="N94" s="181"/>
    </row>
    <row r="95" spans="1:14" s="10" customFormat="1" ht="15">
      <c r="A95" s="180"/>
      <c r="B95" s="181"/>
      <c r="C95" s="181"/>
      <c r="D95" s="181"/>
      <c r="E95" s="181"/>
      <c r="F95" s="181"/>
      <c r="G95" s="181"/>
      <c r="H95" s="181"/>
      <c r="I95" s="181"/>
      <c r="J95" s="181"/>
      <c r="K95" s="172"/>
      <c r="L95" s="181"/>
      <c r="M95" s="181"/>
      <c r="N95" s="181"/>
    </row>
    <row r="96" spans="1:14" s="10" customFormat="1" ht="15">
      <c r="A96" s="180"/>
      <c r="B96" s="181"/>
      <c r="C96" s="181"/>
      <c r="D96" s="181"/>
      <c r="E96" s="181"/>
      <c r="F96" s="181"/>
      <c r="G96" s="181"/>
      <c r="H96" s="181"/>
      <c r="I96" s="181"/>
      <c r="J96" s="181"/>
      <c r="K96" s="172"/>
      <c r="L96" s="181"/>
      <c r="M96" s="181"/>
      <c r="N96" s="181"/>
    </row>
    <row r="97" spans="1:14" s="10" customFormat="1" ht="15">
      <c r="A97" s="180"/>
      <c r="B97" s="181"/>
      <c r="C97" s="181"/>
      <c r="D97" s="181"/>
      <c r="E97" s="181"/>
      <c r="F97" s="181"/>
      <c r="G97" s="181"/>
      <c r="H97" s="181"/>
      <c r="I97" s="181"/>
      <c r="J97" s="181"/>
      <c r="K97" s="172"/>
      <c r="L97" s="181"/>
      <c r="M97" s="181"/>
      <c r="N97" s="181"/>
    </row>
    <row r="98" spans="1:14" ht="15"/>
    <row r="99" spans="1:14" ht="15"/>
    <row r="100" spans="1:14" ht="15"/>
    <row r="101" spans="1:14" ht="15"/>
    <row r="102" spans="1:14" ht="15"/>
    <row r="103" spans="1:14" ht="15"/>
    <row r="104" spans="1:14" ht="15"/>
    <row r="105" spans="1:14" ht="15"/>
    <row r="106" spans="1:14" ht="15"/>
    <row r="107" spans="1:14" ht="15"/>
    <row r="108" spans="1:14" ht="15"/>
    <row r="109" spans="1:14" ht="15"/>
    <row r="110" spans="1:14" ht="15"/>
    <row r="111" spans="1:14" ht="15"/>
    <row r="112" spans="1:14"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row r="170" ht="15"/>
    <row r="171" ht="15"/>
    <row r="172" ht="15"/>
    <row r="173" ht="15"/>
    <row r="174" ht="15"/>
    <row r="175" ht="15"/>
    <row r="176" ht="15"/>
    <row r="177" ht="15"/>
    <row r="178" ht="15"/>
    <row r="179" ht="15"/>
    <row r="180" ht="15"/>
    <row r="181" ht="15"/>
    <row r="182" ht="15"/>
    <row r="183" ht="15"/>
    <row r="184" ht="15"/>
    <row r="185" ht="15"/>
    <row r="186" ht="15"/>
    <row r="187" ht="15"/>
    <row r="188" ht="15"/>
    <row r="189" ht="15"/>
    <row r="190" ht="15"/>
    <row r="191" ht="15"/>
    <row r="192" ht="15"/>
    <row r="193" ht="15"/>
    <row r="194" ht="15"/>
    <row r="195" ht="15"/>
    <row r="196" ht="15"/>
    <row r="197" ht="15"/>
    <row r="198" ht="15"/>
    <row r="199" ht="15"/>
    <row r="200" ht="15"/>
    <row r="201" ht="15"/>
    <row r="202" ht="15"/>
    <row r="203" ht="15"/>
    <row r="204" ht="15"/>
    <row r="205" ht="15"/>
    <row r="206" ht="15"/>
    <row r="207" ht="15"/>
    <row r="208" ht="15"/>
    <row r="209" ht="15"/>
    <row r="210" ht="15"/>
    <row r="211" ht="15"/>
    <row r="212" ht="15"/>
    <row r="213" ht="15"/>
    <row r="214" ht="15"/>
    <row r="215" ht="15"/>
    <row r="216" ht="15"/>
    <row r="217" ht="15"/>
    <row r="218" ht="15"/>
    <row r="219" ht="15"/>
    <row r="220" ht="15"/>
    <row r="221" ht="15"/>
    <row r="222" ht="15"/>
    <row r="223" ht="15"/>
    <row r="224" ht="15"/>
    <row r="225" ht="15"/>
    <row r="226" ht="15"/>
    <row r="227" ht="15"/>
    <row r="228" ht="15"/>
    <row r="229" ht="15"/>
    <row r="230" ht="15"/>
    <row r="231" ht="15"/>
    <row r="232" ht="15"/>
    <row r="233" ht="15"/>
    <row r="234" ht="15"/>
    <row r="235" ht="15"/>
    <row r="236" ht="15"/>
    <row r="237" ht="15"/>
    <row r="238" ht="15"/>
    <row r="239" ht="15"/>
    <row r="240" ht="15"/>
    <row r="241" ht="12.75" customHeight="1"/>
    <row r="242" ht="12.75" customHeight="1"/>
  </sheetData>
  <mergeCells count="31">
    <mergeCell ref="B15:B16"/>
    <mergeCell ref="C15:C16"/>
    <mergeCell ref="E15:E16"/>
    <mergeCell ref="G24:H24"/>
    <mergeCell ref="C10:E10"/>
    <mergeCell ref="C12:E12"/>
    <mergeCell ref="A18:J18"/>
    <mergeCell ref="A15:A16"/>
    <mergeCell ref="I15:J15"/>
    <mergeCell ref="I24:J24"/>
    <mergeCell ref="L14:O14"/>
    <mergeCell ref="L15:L16"/>
    <mergeCell ref="M15:M16"/>
    <mergeCell ref="N15:N16"/>
    <mergeCell ref="O15:O16"/>
    <mergeCell ref="A26:B26"/>
    <mergeCell ref="I1:J1"/>
    <mergeCell ref="I2:J2"/>
    <mergeCell ref="I3:J3"/>
    <mergeCell ref="A1:C3"/>
    <mergeCell ref="A4:J4"/>
    <mergeCell ref="I22:J22"/>
    <mergeCell ref="D1:H2"/>
    <mergeCell ref="D3:H3"/>
    <mergeCell ref="C6:E6"/>
    <mergeCell ref="F15:F16"/>
    <mergeCell ref="H15:H16"/>
    <mergeCell ref="A14:J14"/>
    <mergeCell ref="C8:E8"/>
    <mergeCell ref="D15:D16"/>
    <mergeCell ref="G15:G16"/>
  </mergeCells>
  <conditionalFormatting sqref="N17 N19:N20">
    <cfRule type="cellIs" dxfId="88" priority="4" operator="between">
      <formula>0.8</formula>
      <formula>1</formula>
    </cfRule>
    <cfRule type="cellIs" dxfId="87" priority="5" operator="between">
      <formula>0</formula>
      <formula>0.59</formula>
    </cfRule>
    <cfRule type="cellIs" dxfId="86" priority="6" operator="between">
      <formula>0.6</formula>
      <formula>0.79</formula>
    </cfRule>
  </conditionalFormatting>
  <conditionalFormatting sqref="N22">
    <cfRule type="cellIs" dxfId="85" priority="1" operator="between">
      <formula>0.8</formula>
      <formula>1</formula>
    </cfRule>
    <cfRule type="cellIs" dxfId="84" priority="2" operator="between">
      <formula>0</formula>
      <formula>0.59</formula>
    </cfRule>
    <cfRule type="cellIs" dxfId="83" priority="3" operator="between">
      <formula>0.6</formula>
      <formula>0.79</formula>
    </cfRule>
  </conditionalFormatting>
  <dataValidations disablePrompts="1" count="6">
    <dataValidation type="list" allowBlank="1" showDropDown="1" showErrorMessage="1" promptTitle="Departamento" prompt="Seleccione eldepartamenton de acuerdo a las opciones relacionadas." sqref="H13" xr:uid="{00000000-0002-0000-0100-000000000000}">
      <formula1>#REF!</formula1>
    </dataValidation>
    <dataValidation showInputMessage="1" showErrorMessage="1" sqref="B17:E17 B20 D20:E20 O17 O20" xr:uid="{00000000-0002-0000-0100-000001000000}"/>
    <dataValidation type="date" operator="greaterThan" allowBlank="1" showInputMessage="1" showErrorMessage="1" sqref="I19:J20 I17:J17 L17:M17 L19:M20" xr:uid="{00000000-0002-0000-0100-000002000000}">
      <formula1>41275</formula1>
    </dataValidation>
    <dataValidation type="date" operator="greaterThanOrEqual" allowBlank="1" showInputMessage="1" showErrorMessage="1" sqref="I24" xr:uid="{00000000-0002-0000-0100-000003000000}">
      <formula1>41275</formula1>
    </dataValidation>
    <dataValidation type="list" allowBlank="1" showInputMessage="1" showErrorMessage="1" sqref="C10" xr:uid="{00000000-0002-0000-0100-000004000000}">
      <formula1>Departamentos</formula1>
    </dataValidation>
    <dataValidation operator="greaterThan" allowBlank="1" showInputMessage="1" showErrorMessage="1" sqref="N17 N19:N20" xr:uid="{00000000-0002-0000-0100-000005000000}"/>
  </dataValidations>
  <printOptions horizontalCentered="1" verticalCentered="1"/>
  <pageMargins left="1.41" right="0.36" top="0.74803149606299213" bottom="0.74803149606299213" header="0.31496062992125984" footer="0.31496062992125984"/>
  <pageSetup paperSize="5" scale="1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40"/>
  <sheetViews>
    <sheetView zoomScale="90" zoomScaleNormal="90" workbookViewId="0">
      <selection activeCell="E19" sqref="E19"/>
    </sheetView>
  </sheetViews>
  <sheetFormatPr baseColWidth="10" defaultRowHeight="16.5"/>
  <cols>
    <col min="1" max="1" width="35.42578125" style="1" customWidth="1"/>
    <col min="2" max="2" width="10.28515625" style="1" customWidth="1"/>
    <col min="3" max="3" width="34" style="2" customWidth="1"/>
    <col min="4" max="4" width="16" style="2" customWidth="1"/>
    <col min="5" max="5" width="31.7109375" style="2" customWidth="1"/>
    <col min="6" max="6" width="23" style="2" customWidth="1"/>
    <col min="7" max="7" width="4.42578125" style="167" customWidth="1"/>
    <col min="8" max="8" width="15.28515625" style="1" customWidth="1"/>
    <col min="9" max="9" width="18.140625" style="1" customWidth="1"/>
    <col min="10" max="10" width="18.85546875" style="1" customWidth="1"/>
    <col min="11" max="11" width="32.85546875" style="1" customWidth="1"/>
    <col min="12" max="12" width="16" style="167" customWidth="1"/>
    <col min="13" max="23" width="11.42578125" style="167"/>
    <col min="24" max="16384" width="11.42578125" style="1"/>
  </cols>
  <sheetData>
    <row r="1" spans="1:25" s="13" customFormat="1" ht="16.5" customHeight="1">
      <c r="A1" s="402"/>
      <c r="B1" s="405" t="s">
        <v>85</v>
      </c>
      <c r="C1" s="406"/>
      <c r="D1" s="406"/>
      <c r="E1" s="406"/>
      <c r="F1" s="38" t="s">
        <v>119</v>
      </c>
      <c r="G1" s="164"/>
      <c r="H1" s="199" t="s">
        <v>250</v>
      </c>
      <c r="I1" s="199" t="s">
        <v>268</v>
      </c>
      <c r="J1" s="199" t="s">
        <v>269</v>
      </c>
      <c r="K1" s="199" t="s">
        <v>270</v>
      </c>
      <c r="L1" s="199" t="s">
        <v>271</v>
      </c>
      <c r="M1" s="199" t="s">
        <v>272</v>
      </c>
      <c r="N1" s="199" t="s">
        <v>273</v>
      </c>
      <c r="O1" s="199" t="s">
        <v>274</v>
      </c>
      <c r="P1" s="199" t="s">
        <v>275</v>
      </c>
      <c r="Q1" s="199" t="s">
        <v>276</v>
      </c>
      <c r="R1" s="199" t="s">
        <v>277</v>
      </c>
      <c r="S1" s="199" t="s">
        <v>278</v>
      </c>
      <c r="T1" s="199" t="s">
        <v>279</v>
      </c>
      <c r="U1" s="199" t="s">
        <v>280</v>
      </c>
      <c r="V1" s="199" t="s">
        <v>281</v>
      </c>
      <c r="W1" s="199" t="s">
        <v>282</v>
      </c>
      <c r="X1" s="199" t="s">
        <v>283</v>
      </c>
      <c r="Y1" s="199" t="s">
        <v>284</v>
      </c>
    </row>
    <row r="2" spans="1:25" s="13" customFormat="1" ht="51">
      <c r="A2" s="403"/>
      <c r="B2" s="407"/>
      <c r="C2" s="340"/>
      <c r="D2" s="340"/>
      <c r="E2" s="340"/>
      <c r="F2" s="39" t="s">
        <v>120</v>
      </c>
      <c r="G2" s="164"/>
      <c r="H2" s="199" t="s">
        <v>268</v>
      </c>
      <c r="I2" s="199"/>
      <c r="J2" s="199"/>
      <c r="K2" s="199"/>
      <c r="L2" s="164"/>
      <c r="M2" s="164"/>
      <c r="N2" s="164"/>
      <c r="O2" s="164"/>
      <c r="P2" s="164"/>
      <c r="Q2" s="164"/>
      <c r="R2" s="164"/>
      <c r="S2" s="164"/>
      <c r="T2" s="164"/>
      <c r="U2" s="164"/>
      <c r="V2" s="164"/>
      <c r="W2" s="164"/>
    </row>
    <row r="3" spans="1:25" s="13" customFormat="1" ht="17.25" customHeight="1" thickBot="1">
      <c r="A3" s="404"/>
      <c r="B3" s="371" t="s">
        <v>285</v>
      </c>
      <c r="C3" s="372"/>
      <c r="D3" s="372"/>
      <c r="E3" s="372"/>
      <c r="F3" s="40" t="s">
        <v>121</v>
      </c>
      <c r="G3" s="164"/>
      <c r="H3" s="199" t="s">
        <v>269</v>
      </c>
      <c r="I3" s="199"/>
      <c r="J3" s="199"/>
      <c r="K3" s="199"/>
      <c r="L3" s="164"/>
      <c r="M3" s="164"/>
      <c r="N3" s="164"/>
      <c r="O3" s="164"/>
      <c r="P3" s="164"/>
      <c r="Q3" s="164"/>
      <c r="R3" s="164"/>
      <c r="S3" s="164"/>
      <c r="T3" s="164"/>
      <c r="U3" s="164"/>
      <c r="V3" s="164"/>
      <c r="W3" s="164"/>
    </row>
    <row r="4" spans="1:25" s="8" customFormat="1" ht="28.5" customHeight="1">
      <c r="A4" s="409" t="s">
        <v>8</v>
      </c>
      <c r="B4" s="410"/>
      <c r="C4" s="410"/>
      <c r="D4" s="410"/>
      <c r="E4" s="410"/>
      <c r="F4" s="411"/>
      <c r="G4" s="395"/>
      <c r="H4" s="348" t="s">
        <v>560</v>
      </c>
      <c r="I4" s="349"/>
      <c r="J4" s="349"/>
      <c r="K4" s="350"/>
      <c r="L4" s="200"/>
      <c r="M4" s="200"/>
      <c r="N4" s="200"/>
      <c r="O4" s="200"/>
      <c r="P4" s="200"/>
      <c r="Q4" s="200"/>
      <c r="R4" s="200"/>
      <c r="S4" s="200"/>
      <c r="T4" s="200"/>
      <c r="U4" s="200"/>
      <c r="V4" s="200"/>
      <c r="W4" s="200"/>
    </row>
    <row r="5" spans="1:25" s="8" customFormat="1" ht="36" customHeight="1">
      <c r="A5" s="69" t="s">
        <v>15</v>
      </c>
      <c r="B5" s="408" t="s">
        <v>14</v>
      </c>
      <c r="C5" s="408"/>
      <c r="D5" s="15" t="s">
        <v>16</v>
      </c>
      <c r="E5" s="15" t="s">
        <v>0</v>
      </c>
      <c r="F5" s="70" t="s">
        <v>7</v>
      </c>
      <c r="G5" s="395"/>
      <c r="H5" s="154" t="s">
        <v>251</v>
      </c>
      <c r="I5" s="154" t="s">
        <v>252</v>
      </c>
      <c r="J5" s="154" t="s">
        <v>248</v>
      </c>
      <c r="K5" s="154" t="s">
        <v>249</v>
      </c>
      <c r="L5" s="200"/>
      <c r="M5" s="200"/>
      <c r="N5" s="200"/>
      <c r="O5" s="200"/>
      <c r="P5" s="200"/>
      <c r="Q5" s="200"/>
      <c r="R5" s="200"/>
      <c r="S5" s="200"/>
      <c r="T5" s="200"/>
      <c r="U5" s="200"/>
      <c r="V5" s="200"/>
      <c r="W5" s="200"/>
    </row>
    <row r="6" spans="1:25" s="8" customFormat="1" ht="38.25">
      <c r="A6" s="398" t="s">
        <v>224</v>
      </c>
      <c r="B6" s="15" t="s">
        <v>1</v>
      </c>
      <c r="C6" s="71" t="s">
        <v>29</v>
      </c>
      <c r="D6" s="16" t="s">
        <v>32</v>
      </c>
      <c r="E6" s="16" t="s">
        <v>295</v>
      </c>
      <c r="F6" s="72" t="s">
        <v>241</v>
      </c>
      <c r="G6" s="395"/>
      <c r="H6" s="156">
        <v>43466</v>
      </c>
      <c r="I6" s="156">
        <v>43830</v>
      </c>
      <c r="J6" s="227">
        <v>1</v>
      </c>
      <c r="K6" s="155" t="s">
        <v>555</v>
      </c>
      <c r="L6" s="200"/>
      <c r="M6" s="200"/>
      <c r="N6" s="200"/>
      <c r="O6" s="200"/>
      <c r="P6" s="200"/>
      <c r="Q6" s="200"/>
      <c r="R6" s="200"/>
      <c r="S6" s="200"/>
      <c r="T6" s="200"/>
      <c r="U6" s="200"/>
      <c r="V6" s="200"/>
      <c r="W6" s="200"/>
    </row>
    <row r="7" spans="1:25" s="8" customFormat="1" ht="38.25">
      <c r="A7" s="399"/>
      <c r="B7" s="15" t="s">
        <v>2</v>
      </c>
      <c r="C7" s="71" t="s">
        <v>33</v>
      </c>
      <c r="D7" s="16" t="s">
        <v>32</v>
      </c>
      <c r="E7" s="16" t="s">
        <v>34</v>
      </c>
      <c r="F7" s="72" t="s">
        <v>35</v>
      </c>
      <c r="G7" s="395"/>
      <c r="H7" s="156">
        <v>43466</v>
      </c>
      <c r="I7" s="156">
        <v>43830</v>
      </c>
      <c r="J7" s="227">
        <v>1</v>
      </c>
      <c r="K7" s="155" t="s">
        <v>553</v>
      </c>
      <c r="L7" s="200"/>
      <c r="M7" s="200"/>
      <c r="N7" s="200"/>
      <c r="O7" s="200"/>
      <c r="P7" s="200"/>
      <c r="Q7" s="200"/>
      <c r="R7" s="200"/>
      <c r="S7" s="200"/>
      <c r="T7" s="200"/>
      <c r="U7" s="200"/>
      <c r="V7" s="200"/>
      <c r="W7" s="200"/>
    </row>
    <row r="8" spans="1:25" s="8" customFormat="1" ht="25.5">
      <c r="A8" s="399"/>
      <c r="B8" s="15" t="s">
        <v>3</v>
      </c>
      <c r="C8" s="71" t="s">
        <v>36</v>
      </c>
      <c r="D8" s="16" t="s">
        <v>37</v>
      </c>
      <c r="E8" s="16" t="s">
        <v>296</v>
      </c>
      <c r="F8" s="72" t="s">
        <v>30</v>
      </c>
      <c r="G8" s="395"/>
      <c r="H8" s="156">
        <v>43467</v>
      </c>
      <c r="I8" s="156">
        <v>43830</v>
      </c>
      <c r="J8" s="227">
        <v>1</v>
      </c>
      <c r="K8" s="256" t="s">
        <v>392</v>
      </c>
      <c r="L8" s="200"/>
      <c r="M8" s="200"/>
      <c r="N8" s="200"/>
      <c r="O8" s="200"/>
      <c r="P8" s="200"/>
      <c r="Q8" s="200"/>
      <c r="R8" s="200"/>
      <c r="S8" s="200"/>
      <c r="T8" s="200"/>
      <c r="U8" s="200"/>
      <c r="V8" s="200"/>
      <c r="W8" s="200"/>
    </row>
    <row r="9" spans="1:25" s="8" customFormat="1" ht="38.25">
      <c r="A9" s="399"/>
      <c r="B9" s="15" t="s">
        <v>39</v>
      </c>
      <c r="C9" s="71" t="s">
        <v>40</v>
      </c>
      <c r="D9" s="16" t="s">
        <v>41</v>
      </c>
      <c r="E9" s="16" t="s">
        <v>242</v>
      </c>
      <c r="F9" s="72" t="s">
        <v>42</v>
      </c>
      <c r="G9" s="395"/>
      <c r="H9" s="156">
        <v>43466</v>
      </c>
      <c r="I9" s="156">
        <v>43830</v>
      </c>
      <c r="J9" s="261">
        <v>1</v>
      </c>
      <c r="K9" s="155" t="s">
        <v>554</v>
      </c>
      <c r="L9" s="200"/>
      <c r="M9" s="200"/>
      <c r="N9" s="200"/>
      <c r="O9" s="200"/>
      <c r="P9" s="200"/>
      <c r="Q9" s="200"/>
      <c r="R9" s="200"/>
      <c r="S9" s="200"/>
      <c r="T9" s="200"/>
      <c r="U9" s="200"/>
      <c r="V9" s="200"/>
      <c r="W9" s="200"/>
    </row>
    <row r="10" spans="1:25" s="8" customFormat="1" ht="38.25">
      <c r="A10" s="399"/>
      <c r="B10" s="15" t="s">
        <v>43</v>
      </c>
      <c r="C10" s="71" t="s">
        <v>297</v>
      </c>
      <c r="D10" s="16" t="s">
        <v>298</v>
      </c>
      <c r="E10" s="16" t="s">
        <v>299</v>
      </c>
      <c r="F10" s="73" t="s">
        <v>42</v>
      </c>
      <c r="G10" s="395"/>
      <c r="H10" s="156">
        <v>43466</v>
      </c>
      <c r="I10" s="156" t="s">
        <v>399</v>
      </c>
      <c r="J10" s="227">
        <v>1</v>
      </c>
      <c r="K10" s="155" t="s">
        <v>433</v>
      </c>
      <c r="L10" s="200"/>
      <c r="M10" s="200"/>
      <c r="N10" s="200"/>
      <c r="O10" s="200"/>
      <c r="P10" s="200"/>
      <c r="Q10" s="200"/>
      <c r="R10" s="200"/>
      <c r="S10" s="200"/>
      <c r="T10" s="200"/>
      <c r="U10" s="200"/>
      <c r="V10" s="200"/>
      <c r="W10" s="200"/>
    </row>
    <row r="11" spans="1:25" s="8" customFormat="1" ht="38.25" customHeight="1">
      <c r="A11" s="392" t="s">
        <v>225</v>
      </c>
      <c r="B11" s="15" t="s">
        <v>4</v>
      </c>
      <c r="C11" s="71" t="s">
        <v>300</v>
      </c>
      <c r="D11" s="16" t="s">
        <v>91</v>
      </c>
      <c r="E11" s="16" t="s">
        <v>301</v>
      </c>
      <c r="F11" s="74">
        <v>43800</v>
      </c>
      <c r="G11" s="395"/>
      <c r="H11" s="156">
        <v>43467</v>
      </c>
      <c r="I11" s="156">
        <v>43800</v>
      </c>
      <c r="J11" s="227">
        <v>0</v>
      </c>
      <c r="K11" s="155" t="s">
        <v>563</v>
      </c>
      <c r="L11" s="200"/>
      <c r="M11" s="200"/>
      <c r="N11" s="200"/>
      <c r="O11" s="200"/>
      <c r="P11" s="200"/>
      <c r="Q11" s="200"/>
      <c r="R11" s="200"/>
      <c r="S11" s="200"/>
      <c r="T11" s="200"/>
      <c r="U11" s="200"/>
      <c r="V11" s="200"/>
      <c r="W11" s="200"/>
    </row>
    <row r="12" spans="1:25" s="8" customFormat="1" ht="38.25">
      <c r="A12" s="393"/>
      <c r="B12" s="15" t="s">
        <v>5</v>
      </c>
      <c r="C12" s="71" t="s">
        <v>359</v>
      </c>
      <c r="D12" s="16" t="s">
        <v>361</v>
      </c>
      <c r="E12" s="16" t="s">
        <v>92</v>
      </c>
      <c r="F12" s="17" t="s">
        <v>384</v>
      </c>
      <c r="G12" s="395"/>
      <c r="H12" s="156">
        <v>43467</v>
      </c>
      <c r="I12" s="156">
        <v>43800</v>
      </c>
      <c r="J12" s="227">
        <v>0</v>
      </c>
      <c r="K12" s="256" t="s">
        <v>393</v>
      </c>
      <c r="L12" s="200"/>
      <c r="M12" s="200"/>
      <c r="N12" s="200"/>
      <c r="O12" s="200"/>
      <c r="P12" s="200"/>
      <c r="Q12" s="200"/>
      <c r="R12" s="200"/>
      <c r="S12" s="200"/>
      <c r="T12" s="200"/>
      <c r="U12" s="200"/>
      <c r="V12" s="200"/>
      <c r="W12" s="200"/>
    </row>
    <row r="13" spans="1:25" s="8" customFormat="1" ht="25.5">
      <c r="A13" s="394"/>
      <c r="B13" s="15" t="s">
        <v>90</v>
      </c>
      <c r="C13" s="71" t="s">
        <v>26</v>
      </c>
      <c r="D13" s="16" t="s">
        <v>27</v>
      </c>
      <c r="E13" s="16" t="s">
        <v>28</v>
      </c>
      <c r="F13" s="73" t="s">
        <v>31</v>
      </c>
      <c r="G13" s="395"/>
      <c r="H13" s="156">
        <v>43467</v>
      </c>
      <c r="I13" s="156">
        <v>43800</v>
      </c>
      <c r="J13" s="227">
        <v>0.5</v>
      </c>
      <c r="K13" s="155" t="s">
        <v>434</v>
      </c>
      <c r="L13" s="200"/>
      <c r="M13" s="200"/>
      <c r="N13" s="200"/>
      <c r="O13" s="200"/>
      <c r="P13" s="200"/>
      <c r="Q13" s="200"/>
      <c r="R13" s="200"/>
      <c r="S13" s="200"/>
      <c r="T13" s="200"/>
      <c r="U13" s="200"/>
      <c r="V13" s="200"/>
      <c r="W13" s="200"/>
    </row>
    <row r="14" spans="1:25" s="8" customFormat="1" ht="52.5" customHeight="1">
      <c r="A14" s="110" t="s">
        <v>226</v>
      </c>
      <c r="B14" s="15" t="s">
        <v>9</v>
      </c>
      <c r="C14" s="71" t="s">
        <v>302</v>
      </c>
      <c r="D14" s="16" t="s">
        <v>303</v>
      </c>
      <c r="E14" s="16" t="s">
        <v>113</v>
      </c>
      <c r="F14" s="17" t="s">
        <v>385</v>
      </c>
      <c r="G14" s="395"/>
      <c r="H14" s="156">
        <v>43467</v>
      </c>
      <c r="I14" s="156">
        <v>43800</v>
      </c>
      <c r="J14" s="227">
        <v>0</v>
      </c>
      <c r="K14" s="389" t="s">
        <v>435</v>
      </c>
      <c r="L14" s="200"/>
      <c r="M14" s="200"/>
      <c r="N14" s="200"/>
      <c r="O14" s="200"/>
      <c r="P14" s="200"/>
      <c r="Q14" s="200"/>
      <c r="R14" s="200"/>
      <c r="S14" s="200"/>
      <c r="T14" s="200"/>
      <c r="U14" s="200"/>
      <c r="V14" s="200"/>
      <c r="W14" s="200"/>
    </row>
    <row r="15" spans="1:25" s="8" customFormat="1" ht="36" customHeight="1">
      <c r="A15" s="400" t="s">
        <v>227</v>
      </c>
      <c r="B15" s="75" t="s">
        <v>12</v>
      </c>
      <c r="C15" s="71" t="s">
        <v>304</v>
      </c>
      <c r="D15" s="16" t="s">
        <v>305</v>
      </c>
      <c r="E15" s="16" t="s">
        <v>25</v>
      </c>
      <c r="F15" s="73" t="s">
        <v>243</v>
      </c>
      <c r="G15" s="395"/>
      <c r="H15" s="156">
        <v>43467</v>
      </c>
      <c r="I15" s="156">
        <v>43800</v>
      </c>
      <c r="J15" s="227">
        <v>0</v>
      </c>
      <c r="K15" s="390"/>
      <c r="L15" s="200"/>
      <c r="M15" s="200"/>
      <c r="N15" s="200"/>
      <c r="O15" s="200"/>
      <c r="P15" s="200"/>
      <c r="Q15" s="200"/>
      <c r="R15" s="200"/>
      <c r="S15" s="200"/>
      <c r="T15" s="200"/>
      <c r="U15" s="200"/>
      <c r="V15" s="200"/>
      <c r="W15" s="200"/>
    </row>
    <row r="16" spans="1:25" s="8" customFormat="1" ht="33.75" customHeight="1" thickBot="1">
      <c r="A16" s="401"/>
      <c r="B16" s="18" t="s">
        <v>13</v>
      </c>
      <c r="C16" s="76" t="s">
        <v>93</v>
      </c>
      <c r="D16" s="19" t="s">
        <v>38</v>
      </c>
      <c r="E16" s="19" t="s">
        <v>59</v>
      </c>
      <c r="F16" s="77" t="s">
        <v>243</v>
      </c>
      <c r="G16" s="395"/>
      <c r="H16" s="156">
        <v>43467</v>
      </c>
      <c r="I16" s="156">
        <v>43800</v>
      </c>
      <c r="J16" s="227">
        <v>0</v>
      </c>
      <c r="K16" s="391"/>
      <c r="L16" s="200"/>
      <c r="M16" s="200"/>
      <c r="N16" s="200"/>
      <c r="O16" s="200"/>
      <c r="P16" s="200"/>
      <c r="Q16" s="200"/>
      <c r="R16" s="200"/>
      <c r="S16" s="200"/>
      <c r="T16" s="200"/>
      <c r="U16" s="200"/>
      <c r="V16" s="200"/>
      <c r="W16" s="200"/>
    </row>
    <row r="17" spans="1:10" s="200" customFormat="1" ht="24" customHeight="1">
      <c r="A17" s="396"/>
      <c r="B17" s="396"/>
      <c r="C17" s="396"/>
      <c r="D17" s="396"/>
      <c r="E17" s="396"/>
      <c r="F17" s="397"/>
      <c r="G17" s="395"/>
    </row>
    <row r="18" spans="1:10" s="10" customFormat="1" ht="24" customHeight="1">
      <c r="A18" s="323" t="s">
        <v>565</v>
      </c>
      <c r="B18" s="179"/>
      <c r="C18" s="179"/>
      <c r="D18" s="84"/>
      <c r="E18" s="84"/>
      <c r="F18" s="84"/>
      <c r="J18" s="227">
        <f>AVERAGE(J6:J17)</f>
        <v>0.5</v>
      </c>
    </row>
    <row r="19" spans="1:10" s="10" customFormat="1" ht="36" customHeight="1">
      <c r="A19" s="324" t="s">
        <v>566</v>
      </c>
      <c r="B19" s="179"/>
      <c r="C19" s="179"/>
      <c r="D19" s="84"/>
      <c r="E19" s="84"/>
      <c r="F19" s="84"/>
    </row>
    <row r="20" spans="1:10" s="164" customFormat="1">
      <c r="A20" s="324"/>
      <c r="B20" s="179"/>
      <c r="C20" s="179"/>
      <c r="D20" s="205"/>
      <c r="E20" s="205"/>
      <c r="F20" s="205"/>
    </row>
    <row r="21" spans="1:10" s="164" customFormat="1">
      <c r="A21" s="325" t="s">
        <v>567</v>
      </c>
      <c r="B21" s="179"/>
      <c r="C21" s="179"/>
      <c r="D21" s="205"/>
      <c r="E21" s="205"/>
      <c r="F21" s="205"/>
    </row>
    <row r="22" spans="1:10" s="164" customFormat="1">
      <c r="A22" s="325" t="s">
        <v>568</v>
      </c>
      <c r="B22" s="179"/>
      <c r="C22" s="179"/>
      <c r="D22" s="205"/>
      <c r="E22" s="205"/>
      <c r="F22" s="205"/>
    </row>
    <row r="23" spans="1:10" s="167" customFormat="1">
      <c r="A23" s="178"/>
      <c r="B23" s="179"/>
      <c r="C23" s="179"/>
      <c r="D23" s="171"/>
      <c r="E23" s="171"/>
      <c r="F23" s="171"/>
    </row>
    <row r="24" spans="1:10" s="167" customFormat="1">
      <c r="A24" s="180"/>
      <c r="B24" s="181"/>
      <c r="C24" s="181"/>
      <c r="D24" s="171"/>
      <c r="E24" s="171"/>
      <c r="F24" s="171"/>
    </row>
    <row r="25" spans="1:10" s="167" customFormat="1">
      <c r="C25" s="171"/>
      <c r="D25" s="171"/>
      <c r="E25" s="171"/>
      <c r="F25" s="171"/>
    </row>
    <row r="26" spans="1:10" s="167" customFormat="1">
      <c r="C26" s="171"/>
      <c r="D26" s="171"/>
      <c r="E26" s="171"/>
      <c r="F26" s="171"/>
    </row>
    <row r="27" spans="1:10" s="167" customFormat="1">
      <c r="C27" s="171"/>
      <c r="D27" s="171"/>
      <c r="E27" s="171"/>
      <c r="F27" s="171"/>
    </row>
    <row r="28" spans="1:10" s="167" customFormat="1">
      <c r="C28" s="171"/>
      <c r="D28" s="171"/>
      <c r="E28" s="171"/>
      <c r="F28" s="171"/>
    </row>
    <row r="29" spans="1:10" s="167" customFormat="1">
      <c r="C29" s="171"/>
      <c r="D29" s="171"/>
      <c r="E29" s="171"/>
      <c r="F29" s="171"/>
    </row>
    <row r="30" spans="1:10" s="167" customFormat="1">
      <c r="C30" s="171"/>
      <c r="D30" s="171"/>
      <c r="E30" s="171"/>
      <c r="F30" s="171"/>
    </row>
    <row r="31" spans="1:10" s="167" customFormat="1">
      <c r="C31" s="171"/>
      <c r="D31" s="171"/>
      <c r="E31" s="171"/>
      <c r="F31" s="171"/>
    </row>
    <row r="32" spans="1:10" s="167" customFormat="1">
      <c r="C32" s="171"/>
      <c r="D32" s="171"/>
      <c r="E32" s="171"/>
      <c r="F32" s="171"/>
    </row>
    <row r="33" spans="3:6" s="167" customFormat="1">
      <c r="C33" s="171"/>
      <c r="D33" s="171"/>
      <c r="E33" s="171"/>
      <c r="F33" s="171"/>
    </row>
    <row r="34" spans="3:6" s="167" customFormat="1">
      <c r="C34" s="171"/>
      <c r="D34" s="171"/>
      <c r="E34" s="171"/>
      <c r="F34" s="171"/>
    </row>
    <row r="35" spans="3:6" s="167" customFormat="1">
      <c r="C35" s="171"/>
      <c r="D35" s="171"/>
      <c r="E35" s="171"/>
      <c r="F35" s="171"/>
    </row>
    <row r="36" spans="3:6" s="167" customFormat="1">
      <c r="C36" s="171"/>
      <c r="D36" s="171"/>
      <c r="E36" s="171"/>
      <c r="F36" s="171"/>
    </row>
    <row r="37" spans="3:6" s="167" customFormat="1">
      <c r="C37" s="171"/>
      <c r="D37" s="171"/>
      <c r="E37" s="171"/>
      <c r="F37" s="171"/>
    </row>
    <row r="38" spans="3:6" s="167" customFormat="1">
      <c r="C38" s="171"/>
      <c r="D38" s="171"/>
      <c r="E38" s="171"/>
      <c r="F38" s="171"/>
    </row>
    <row r="39" spans="3:6" s="167" customFormat="1">
      <c r="C39" s="171"/>
      <c r="D39" s="171"/>
      <c r="E39" s="171"/>
      <c r="F39" s="171"/>
    </row>
    <row r="40" spans="3:6" s="167" customFormat="1">
      <c r="C40" s="171"/>
      <c r="D40" s="171"/>
      <c r="E40" s="171"/>
      <c r="F40" s="171"/>
    </row>
    <row r="41" spans="3:6" s="167" customFormat="1">
      <c r="C41" s="171"/>
      <c r="D41" s="171"/>
      <c r="E41" s="171"/>
      <c r="F41" s="171"/>
    </row>
    <row r="42" spans="3:6" s="167" customFormat="1">
      <c r="C42" s="171"/>
      <c r="D42" s="171"/>
      <c r="E42" s="171"/>
      <c r="F42" s="171"/>
    </row>
    <row r="43" spans="3:6" s="167" customFormat="1">
      <c r="C43" s="171"/>
      <c r="D43" s="171"/>
      <c r="E43" s="171"/>
      <c r="F43" s="171"/>
    </row>
    <row r="44" spans="3:6" s="167" customFormat="1">
      <c r="C44" s="171"/>
      <c r="D44" s="171"/>
      <c r="E44" s="171"/>
      <c r="F44" s="171"/>
    </row>
    <row r="45" spans="3:6" s="167" customFormat="1">
      <c r="C45" s="171"/>
      <c r="D45" s="171"/>
      <c r="E45" s="171"/>
      <c r="F45" s="171"/>
    </row>
    <row r="46" spans="3:6" s="167" customFormat="1">
      <c r="C46" s="171"/>
      <c r="D46" s="171"/>
      <c r="E46" s="171"/>
      <c r="F46" s="171"/>
    </row>
    <row r="47" spans="3:6" s="167" customFormat="1">
      <c r="C47" s="171"/>
      <c r="D47" s="171"/>
      <c r="E47" s="171"/>
      <c r="F47" s="171"/>
    </row>
    <row r="48" spans="3:6" s="167" customFormat="1">
      <c r="C48" s="171"/>
      <c r="D48" s="171"/>
      <c r="E48" s="171"/>
      <c r="F48" s="171"/>
    </row>
    <row r="49" spans="3:6" s="167" customFormat="1">
      <c r="C49" s="171"/>
      <c r="D49" s="171"/>
      <c r="E49" s="171"/>
      <c r="F49" s="171"/>
    </row>
    <row r="50" spans="3:6" s="167" customFormat="1">
      <c r="C50" s="171"/>
      <c r="D50" s="171"/>
      <c r="E50" s="171"/>
      <c r="F50" s="171"/>
    </row>
    <row r="51" spans="3:6" s="167" customFormat="1">
      <c r="C51" s="171"/>
      <c r="D51" s="171"/>
      <c r="E51" s="171"/>
      <c r="F51" s="171"/>
    </row>
    <row r="52" spans="3:6" s="167" customFormat="1">
      <c r="C52" s="171"/>
      <c r="D52" s="171"/>
      <c r="E52" s="171"/>
      <c r="F52" s="171"/>
    </row>
    <row r="53" spans="3:6" s="167" customFormat="1">
      <c r="C53" s="171"/>
      <c r="D53" s="171"/>
      <c r="E53" s="171"/>
      <c r="F53" s="171"/>
    </row>
    <row r="54" spans="3:6" s="167" customFormat="1">
      <c r="C54" s="171"/>
      <c r="D54" s="171"/>
      <c r="E54" s="171"/>
      <c r="F54" s="171"/>
    </row>
    <row r="55" spans="3:6" s="167" customFormat="1">
      <c r="C55" s="171"/>
      <c r="D55" s="171"/>
      <c r="E55" s="171"/>
      <c r="F55" s="171"/>
    </row>
    <row r="56" spans="3:6" s="167" customFormat="1">
      <c r="C56" s="171"/>
      <c r="D56" s="171"/>
      <c r="E56" s="171"/>
      <c r="F56" s="171"/>
    </row>
    <row r="57" spans="3:6" s="167" customFormat="1">
      <c r="C57" s="171"/>
      <c r="D57" s="171"/>
      <c r="E57" s="171"/>
      <c r="F57" s="171"/>
    </row>
    <row r="58" spans="3:6" s="167" customFormat="1">
      <c r="C58" s="171"/>
      <c r="D58" s="171"/>
      <c r="E58" s="171"/>
      <c r="F58" s="171"/>
    </row>
    <row r="59" spans="3:6" s="167" customFormat="1">
      <c r="C59" s="171"/>
      <c r="D59" s="171"/>
      <c r="E59" s="171"/>
      <c r="F59" s="171"/>
    </row>
    <row r="60" spans="3:6" s="167" customFormat="1">
      <c r="C60" s="171"/>
      <c r="D60" s="171"/>
      <c r="E60" s="171"/>
      <c r="F60" s="171"/>
    </row>
    <row r="61" spans="3:6" s="167" customFormat="1">
      <c r="C61" s="171"/>
      <c r="D61" s="171"/>
      <c r="E61" s="171"/>
      <c r="F61" s="171"/>
    </row>
    <row r="62" spans="3:6" s="167" customFormat="1">
      <c r="C62" s="171"/>
      <c r="D62" s="171"/>
      <c r="E62" s="171"/>
      <c r="F62" s="171"/>
    </row>
    <row r="63" spans="3:6" s="167" customFormat="1">
      <c r="C63" s="171"/>
      <c r="D63" s="171"/>
      <c r="E63" s="171"/>
      <c r="F63" s="171"/>
    </row>
    <row r="64" spans="3:6" s="167" customFormat="1">
      <c r="C64" s="171"/>
      <c r="D64" s="171"/>
      <c r="E64" s="171"/>
      <c r="F64" s="171"/>
    </row>
    <row r="65" spans="3:6" s="167" customFormat="1">
      <c r="C65" s="171"/>
      <c r="D65" s="171"/>
      <c r="E65" s="171"/>
      <c r="F65" s="171"/>
    </row>
    <row r="66" spans="3:6" s="167" customFormat="1">
      <c r="C66" s="171"/>
      <c r="D66" s="171"/>
      <c r="E66" s="171"/>
      <c r="F66" s="171"/>
    </row>
    <row r="67" spans="3:6" s="167" customFormat="1">
      <c r="C67" s="171"/>
      <c r="D67" s="171"/>
      <c r="E67" s="171"/>
      <c r="F67" s="171"/>
    </row>
    <row r="68" spans="3:6" s="167" customFormat="1">
      <c r="C68" s="171"/>
      <c r="D68" s="171"/>
      <c r="E68" s="171"/>
      <c r="F68" s="171"/>
    </row>
    <row r="69" spans="3:6" s="167" customFormat="1">
      <c r="C69" s="171"/>
      <c r="D69" s="171"/>
      <c r="E69" s="171"/>
      <c r="F69" s="171"/>
    </row>
    <row r="70" spans="3:6" s="167" customFormat="1">
      <c r="C70" s="171"/>
      <c r="D70" s="171"/>
      <c r="E70" s="171"/>
      <c r="F70" s="171"/>
    </row>
    <row r="71" spans="3:6" s="167" customFormat="1">
      <c r="C71" s="171"/>
      <c r="D71" s="171"/>
      <c r="E71" s="171"/>
      <c r="F71" s="171"/>
    </row>
    <row r="72" spans="3:6" s="167" customFormat="1">
      <c r="C72" s="171"/>
      <c r="D72" s="171"/>
      <c r="E72" s="171"/>
      <c r="F72" s="171"/>
    </row>
    <row r="73" spans="3:6" s="167" customFormat="1">
      <c r="C73" s="171"/>
      <c r="D73" s="171"/>
      <c r="E73" s="171"/>
      <c r="F73" s="171"/>
    </row>
    <row r="74" spans="3:6" s="167" customFormat="1">
      <c r="C74" s="171"/>
      <c r="D74" s="171"/>
      <c r="E74" s="171"/>
      <c r="F74" s="171"/>
    </row>
    <row r="75" spans="3:6" s="167" customFormat="1">
      <c r="C75" s="171"/>
      <c r="D75" s="171"/>
      <c r="E75" s="171"/>
      <c r="F75" s="171"/>
    </row>
    <row r="76" spans="3:6" s="167" customFormat="1">
      <c r="C76" s="171"/>
      <c r="D76" s="171"/>
      <c r="E76" s="171"/>
      <c r="F76" s="171"/>
    </row>
    <row r="77" spans="3:6" s="167" customFormat="1">
      <c r="C77" s="171"/>
      <c r="D77" s="171"/>
      <c r="E77" s="171"/>
      <c r="F77" s="171"/>
    </row>
    <row r="78" spans="3:6" s="167" customFormat="1">
      <c r="C78" s="171"/>
      <c r="D78" s="171"/>
      <c r="E78" s="171"/>
      <c r="F78" s="171"/>
    </row>
    <row r="79" spans="3:6" s="167" customFormat="1">
      <c r="C79" s="171"/>
      <c r="D79" s="171"/>
      <c r="E79" s="171"/>
      <c r="F79" s="171"/>
    </row>
    <row r="80" spans="3:6" s="167" customFormat="1">
      <c r="C80" s="171"/>
      <c r="D80" s="171"/>
      <c r="E80" s="171"/>
      <c r="F80" s="171"/>
    </row>
    <row r="81" spans="3:6" s="167" customFormat="1">
      <c r="C81" s="171"/>
      <c r="D81" s="171"/>
      <c r="E81" s="171"/>
      <c r="F81" s="171"/>
    </row>
    <row r="82" spans="3:6" s="167" customFormat="1">
      <c r="C82" s="171"/>
      <c r="D82" s="171"/>
      <c r="E82" s="171"/>
      <c r="F82" s="171"/>
    </row>
    <row r="83" spans="3:6" s="167" customFormat="1">
      <c r="C83" s="171"/>
      <c r="D83" s="171"/>
      <c r="E83" s="171"/>
      <c r="F83" s="171"/>
    </row>
    <row r="84" spans="3:6" s="167" customFormat="1">
      <c r="C84" s="171"/>
      <c r="D84" s="171"/>
      <c r="E84" s="171"/>
      <c r="F84" s="171"/>
    </row>
    <row r="85" spans="3:6" s="167" customFormat="1">
      <c r="C85" s="171"/>
      <c r="D85" s="171"/>
      <c r="E85" s="171"/>
      <c r="F85" s="171"/>
    </row>
    <row r="86" spans="3:6" s="167" customFormat="1">
      <c r="C86" s="171"/>
      <c r="D86" s="171"/>
      <c r="E86" s="171"/>
      <c r="F86" s="171"/>
    </row>
    <row r="87" spans="3:6" s="167" customFormat="1">
      <c r="C87" s="171"/>
      <c r="D87" s="171"/>
      <c r="E87" s="171"/>
      <c r="F87" s="171"/>
    </row>
    <row r="88" spans="3:6" s="167" customFormat="1">
      <c r="C88" s="171"/>
      <c r="D88" s="171"/>
      <c r="E88" s="171"/>
      <c r="F88" s="171"/>
    </row>
    <row r="89" spans="3:6" s="167" customFormat="1">
      <c r="C89" s="171"/>
      <c r="D89" s="171"/>
      <c r="E89" s="171"/>
      <c r="F89" s="171"/>
    </row>
    <row r="90" spans="3:6" s="167" customFormat="1">
      <c r="C90" s="171"/>
      <c r="D90" s="171"/>
      <c r="E90" s="171"/>
      <c r="F90" s="171"/>
    </row>
    <row r="91" spans="3:6" s="167" customFormat="1">
      <c r="C91" s="171"/>
      <c r="D91" s="171"/>
      <c r="E91" s="171"/>
      <c r="F91" s="171"/>
    </row>
    <row r="92" spans="3:6" s="167" customFormat="1">
      <c r="C92" s="171"/>
      <c r="D92" s="171"/>
      <c r="E92" s="171"/>
      <c r="F92" s="171"/>
    </row>
    <row r="93" spans="3:6" s="167" customFormat="1">
      <c r="C93" s="171"/>
      <c r="D93" s="171"/>
      <c r="E93" s="171"/>
      <c r="F93" s="171"/>
    </row>
    <row r="94" spans="3:6" s="167" customFormat="1">
      <c r="C94" s="171"/>
      <c r="D94" s="171"/>
      <c r="E94" s="171"/>
      <c r="F94" s="171"/>
    </row>
    <row r="95" spans="3:6" s="167" customFormat="1">
      <c r="C95" s="171"/>
      <c r="D95" s="171"/>
      <c r="E95" s="171"/>
      <c r="F95" s="171"/>
    </row>
    <row r="96" spans="3:6" s="167" customFormat="1">
      <c r="C96" s="171"/>
      <c r="D96" s="171"/>
      <c r="E96" s="171"/>
      <c r="F96" s="171"/>
    </row>
    <row r="97" spans="3:6" s="167" customFormat="1">
      <c r="C97" s="171"/>
      <c r="D97" s="171"/>
      <c r="E97" s="171"/>
      <c r="F97" s="171"/>
    </row>
    <row r="98" spans="3:6" s="167" customFormat="1">
      <c r="C98" s="171"/>
      <c r="D98" s="171"/>
      <c r="E98" s="171"/>
      <c r="F98" s="171"/>
    </row>
    <row r="99" spans="3:6" s="167" customFormat="1">
      <c r="C99" s="171"/>
      <c r="D99" s="171"/>
      <c r="E99" s="171"/>
      <c r="F99" s="171"/>
    </row>
    <row r="100" spans="3:6" s="167" customFormat="1">
      <c r="C100" s="171"/>
      <c r="D100" s="171"/>
      <c r="E100" s="171"/>
      <c r="F100" s="171"/>
    </row>
    <row r="101" spans="3:6" s="167" customFormat="1">
      <c r="C101" s="171"/>
      <c r="D101" s="171"/>
      <c r="E101" s="171"/>
      <c r="F101" s="171"/>
    </row>
    <row r="102" spans="3:6" s="167" customFormat="1">
      <c r="C102" s="171"/>
      <c r="D102" s="171"/>
      <c r="E102" s="171"/>
      <c r="F102" s="171"/>
    </row>
    <row r="103" spans="3:6" s="167" customFormat="1">
      <c r="C103" s="171"/>
      <c r="D103" s="171"/>
      <c r="E103" s="171"/>
      <c r="F103" s="171"/>
    </row>
    <row r="104" spans="3:6" s="167" customFormat="1">
      <c r="C104" s="171"/>
      <c r="D104" s="171"/>
      <c r="E104" s="171"/>
      <c r="F104" s="171"/>
    </row>
    <row r="105" spans="3:6" s="167" customFormat="1">
      <c r="C105" s="171"/>
      <c r="D105" s="171"/>
      <c r="E105" s="171"/>
      <c r="F105" s="171"/>
    </row>
    <row r="106" spans="3:6" s="167" customFormat="1">
      <c r="C106" s="171"/>
      <c r="D106" s="171"/>
      <c r="E106" s="171"/>
      <c r="F106" s="171"/>
    </row>
    <row r="107" spans="3:6" s="167" customFormat="1">
      <c r="C107" s="171"/>
      <c r="D107" s="171"/>
      <c r="E107" s="171"/>
      <c r="F107" s="171"/>
    </row>
    <row r="108" spans="3:6" s="167" customFormat="1">
      <c r="C108" s="171"/>
      <c r="D108" s="171"/>
      <c r="E108" s="171"/>
      <c r="F108" s="171"/>
    </row>
    <row r="109" spans="3:6" s="167" customFormat="1">
      <c r="C109" s="171"/>
      <c r="D109" s="171"/>
      <c r="E109" s="171"/>
      <c r="F109" s="171"/>
    </row>
    <row r="110" spans="3:6" s="167" customFormat="1">
      <c r="C110" s="171"/>
      <c r="D110" s="171"/>
      <c r="E110" s="171"/>
      <c r="F110" s="171"/>
    </row>
    <row r="111" spans="3:6" s="167" customFormat="1">
      <c r="C111" s="171"/>
      <c r="D111" s="171"/>
      <c r="E111" s="171"/>
      <c r="F111" s="171"/>
    </row>
    <row r="112" spans="3:6" s="167" customFormat="1">
      <c r="C112" s="171"/>
      <c r="D112" s="171"/>
      <c r="E112" s="171"/>
      <c r="F112" s="171"/>
    </row>
    <row r="113" spans="3:6" s="167" customFormat="1">
      <c r="C113" s="171"/>
      <c r="D113" s="171"/>
      <c r="E113" s="171"/>
      <c r="F113" s="171"/>
    </row>
    <row r="114" spans="3:6" s="167" customFormat="1">
      <c r="C114" s="171"/>
      <c r="D114" s="171"/>
      <c r="E114" s="171"/>
      <c r="F114" s="171"/>
    </row>
    <row r="115" spans="3:6" s="167" customFormat="1">
      <c r="C115" s="171"/>
      <c r="D115" s="171"/>
      <c r="E115" s="171"/>
      <c r="F115" s="171"/>
    </row>
    <row r="116" spans="3:6" s="167" customFormat="1">
      <c r="C116" s="171"/>
      <c r="D116" s="171"/>
      <c r="E116" s="171"/>
      <c r="F116" s="171"/>
    </row>
    <row r="117" spans="3:6" s="167" customFormat="1">
      <c r="C117" s="171"/>
      <c r="D117" s="171"/>
      <c r="E117" s="171"/>
      <c r="F117" s="171"/>
    </row>
    <row r="118" spans="3:6" s="167" customFormat="1">
      <c r="C118" s="171"/>
      <c r="D118" s="171"/>
      <c r="E118" s="171"/>
      <c r="F118" s="171"/>
    </row>
    <row r="119" spans="3:6" s="167" customFormat="1">
      <c r="C119" s="171"/>
      <c r="D119" s="171"/>
      <c r="E119" s="171"/>
      <c r="F119" s="171"/>
    </row>
    <row r="120" spans="3:6" s="167" customFormat="1">
      <c r="C120" s="171"/>
      <c r="D120" s="171"/>
      <c r="E120" s="171"/>
      <c r="F120" s="171"/>
    </row>
    <row r="121" spans="3:6" s="167" customFormat="1">
      <c r="C121" s="171"/>
      <c r="D121" s="171"/>
      <c r="E121" s="171"/>
      <c r="F121" s="171"/>
    </row>
    <row r="122" spans="3:6" s="167" customFormat="1">
      <c r="C122" s="171"/>
      <c r="D122" s="171"/>
      <c r="E122" s="171"/>
      <c r="F122" s="171"/>
    </row>
    <row r="123" spans="3:6" s="167" customFormat="1">
      <c r="C123" s="171"/>
      <c r="D123" s="171"/>
      <c r="E123" s="171"/>
      <c r="F123" s="171"/>
    </row>
    <row r="124" spans="3:6" s="167" customFormat="1">
      <c r="C124" s="171"/>
      <c r="D124" s="171"/>
      <c r="E124" s="171"/>
      <c r="F124" s="171"/>
    </row>
    <row r="125" spans="3:6" s="167" customFormat="1">
      <c r="C125" s="171"/>
      <c r="D125" s="171"/>
      <c r="E125" s="171"/>
      <c r="F125" s="171"/>
    </row>
    <row r="126" spans="3:6" s="167" customFormat="1">
      <c r="C126" s="171"/>
      <c r="D126" s="171"/>
      <c r="E126" s="171"/>
      <c r="F126" s="171"/>
    </row>
    <row r="127" spans="3:6" s="167" customFormat="1">
      <c r="C127" s="171"/>
      <c r="D127" s="171"/>
      <c r="E127" s="171"/>
      <c r="F127" s="171"/>
    </row>
    <row r="128" spans="3:6" s="167" customFormat="1">
      <c r="C128" s="171"/>
      <c r="D128" s="171"/>
      <c r="E128" s="171"/>
      <c r="F128" s="171"/>
    </row>
    <row r="129" spans="3:6" s="167" customFormat="1">
      <c r="C129" s="171"/>
      <c r="D129" s="171"/>
      <c r="E129" s="171"/>
      <c r="F129" s="171"/>
    </row>
    <row r="130" spans="3:6" s="167" customFormat="1">
      <c r="C130" s="171"/>
      <c r="D130" s="171"/>
      <c r="E130" s="171"/>
      <c r="F130" s="171"/>
    </row>
    <row r="131" spans="3:6" s="167" customFormat="1">
      <c r="C131" s="171"/>
      <c r="D131" s="171"/>
      <c r="E131" s="171"/>
      <c r="F131" s="171"/>
    </row>
    <row r="132" spans="3:6" s="167" customFormat="1">
      <c r="C132" s="171"/>
      <c r="D132" s="171"/>
      <c r="E132" s="171"/>
      <c r="F132" s="171"/>
    </row>
    <row r="133" spans="3:6" s="167" customFormat="1">
      <c r="C133" s="171"/>
      <c r="D133" s="171"/>
      <c r="E133" s="171"/>
      <c r="F133" s="171"/>
    </row>
    <row r="134" spans="3:6" s="167" customFormat="1">
      <c r="C134" s="171"/>
      <c r="D134" s="171"/>
      <c r="E134" s="171"/>
      <c r="F134" s="171"/>
    </row>
    <row r="135" spans="3:6" s="167" customFormat="1">
      <c r="C135" s="171"/>
      <c r="D135" s="171"/>
      <c r="E135" s="171"/>
      <c r="F135" s="171"/>
    </row>
    <row r="136" spans="3:6" s="167" customFormat="1">
      <c r="C136" s="171"/>
      <c r="D136" s="171"/>
      <c r="E136" s="171"/>
      <c r="F136" s="171"/>
    </row>
    <row r="137" spans="3:6" s="167" customFormat="1">
      <c r="C137" s="171"/>
      <c r="D137" s="171"/>
      <c r="E137" s="171"/>
      <c r="F137" s="171"/>
    </row>
    <row r="138" spans="3:6" s="167" customFormat="1">
      <c r="C138" s="171"/>
      <c r="D138" s="171"/>
      <c r="E138" s="171"/>
      <c r="F138" s="171"/>
    </row>
    <row r="139" spans="3:6" s="167" customFormat="1">
      <c r="C139" s="171"/>
      <c r="D139" s="171"/>
      <c r="E139" s="171"/>
      <c r="F139" s="171"/>
    </row>
    <row r="140" spans="3:6" s="167" customFormat="1">
      <c r="C140" s="171"/>
      <c r="D140" s="171"/>
      <c r="E140" s="171"/>
      <c r="F140" s="171"/>
    </row>
  </sheetData>
  <mergeCells count="12">
    <mergeCell ref="A1:A3"/>
    <mergeCell ref="B1:E2"/>
    <mergeCell ref="B3:E3"/>
    <mergeCell ref="H4:K4"/>
    <mergeCell ref="B5:C5"/>
    <mergeCell ref="A4:F4"/>
    <mergeCell ref="K14:K16"/>
    <mergeCell ref="A11:A13"/>
    <mergeCell ref="G4:G17"/>
    <mergeCell ref="A17:F17"/>
    <mergeCell ref="A6:A10"/>
    <mergeCell ref="A15:A16"/>
  </mergeCells>
  <conditionalFormatting sqref="J6 J16 J8:J14">
    <cfRule type="cellIs" dxfId="82" priority="10" operator="between">
      <formula>0.8</formula>
      <formula>1</formula>
    </cfRule>
    <cfRule type="cellIs" dxfId="81" priority="11" operator="between">
      <formula>0</formula>
      <formula>0.59</formula>
    </cfRule>
    <cfRule type="cellIs" dxfId="80" priority="12" operator="between">
      <formula>0.6</formula>
      <formula>0.79</formula>
    </cfRule>
  </conditionalFormatting>
  <conditionalFormatting sqref="J7">
    <cfRule type="cellIs" dxfId="79" priority="7" operator="between">
      <formula>0.8</formula>
      <formula>1</formula>
    </cfRule>
    <cfRule type="cellIs" dxfId="78" priority="8" operator="between">
      <formula>0</formula>
      <formula>0.59</formula>
    </cfRule>
    <cfRule type="cellIs" dxfId="77" priority="9" operator="between">
      <formula>0.6</formula>
      <formula>0.79</formula>
    </cfRule>
  </conditionalFormatting>
  <conditionalFormatting sqref="J18">
    <cfRule type="cellIs" dxfId="76" priority="4" operator="between">
      <formula>0.8</formula>
      <formula>1</formula>
    </cfRule>
    <cfRule type="cellIs" dxfId="75" priority="5" operator="between">
      <formula>0</formula>
      <formula>0.59</formula>
    </cfRule>
    <cfRule type="cellIs" dxfId="74" priority="6" operator="between">
      <formula>0.6</formula>
      <formula>0.79</formula>
    </cfRule>
  </conditionalFormatting>
  <conditionalFormatting sqref="J15">
    <cfRule type="cellIs" dxfId="73" priority="1" operator="between">
      <formula>0.8</formula>
      <formula>1</formula>
    </cfRule>
    <cfRule type="cellIs" dxfId="72" priority="2" operator="between">
      <formula>0</formula>
      <formula>0.59</formula>
    </cfRule>
    <cfRule type="cellIs" dxfId="71" priority="3" operator="between">
      <formula>0.6</formula>
      <formula>0.79</formula>
    </cfRule>
  </conditionalFormatting>
  <hyperlinks>
    <hyperlink ref="K8" r:id="rId1" xr:uid="{00000000-0004-0000-0200-000000000000}"/>
    <hyperlink ref="K12" r:id="rId2" xr:uid="{00000000-0004-0000-0200-000001000000}"/>
  </hyperlinks>
  <printOptions horizontalCentered="1" verticalCentered="1"/>
  <pageMargins left="1.44" right="0.70866141732283472" top="0.74803149606299213" bottom="0.74803149606299213" header="0.31496062992125984" footer="0.31496062992125984"/>
  <pageSetup paperSize="5" scale="5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17"/>
  <sheetViews>
    <sheetView zoomScale="90" zoomScaleNormal="90" workbookViewId="0">
      <selection sqref="A1:A3"/>
    </sheetView>
  </sheetViews>
  <sheetFormatPr baseColWidth="10" defaultRowHeight="16.5"/>
  <cols>
    <col min="1" max="1" width="24.85546875" style="1" customWidth="1"/>
    <col min="2" max="2" width="6.5703125" style="1" customWidth="1"/>
    <col min="3" max="3" width="49.85546875" style="2" customWidth="1"/>
    <col min="4" max="4" width="22.28515625" style="2" customWidth="1"/>
    <col min="5" max="5" width="20.85546875" style="2" customWidth="1"/>
    <col min="6" max="6" width="15" style="2" customWidth="1"/>
    <col min="7" max="7" width="6.28515625" style="167" customWidth="1"/>
    <col min="8" max="8" width="18.28515625" style="1" customWidth="1"/>
    <col min="9" max="9" width="16.85546875" style="1" customWidth="1"/>
    <col min="10" max="10" width="17.140625" style="1" customWidth="1"/>
    <col min="11" max="11" width="46" style="1" customWidth="1"/>
    <col min="12" max="29" width="11.42578125" style="167"/>
    <col min="30" max="16384" width="11.42578125" style="1"/>
  </cols>
  <sheetData>
    <row r="1" spans="1:29" s="13" customFormat="1" ht="16.5" customHeight="1">
      <c r="A1" s="412"/>
      <c r="B1" s="336" t="s">
        <v>85</v>
      </c>
      <c r="C1" s="337"/>
      <c r="D1" s="337"/>
      <c r="E1" s="338"/>
      <c r="F1" s="38" t="s">
        <v>119</v>
      </c>
      <c r="G1" s="164"/>
      <c r="H1" s="199"/>
      <c r="I1" s="199"/>
      <c r="J1" s="199"/>
      <c r="K1" s="199"/>
      <c r="L1" s="164"/>
      <c r="M1" s="164"/>
      <c r="N1" s="164"/>
      <c r="O1" s="164"/>
      <c r="P1" s="164"/>
      <c r="Q1" s="164"/>
      <c r="R1" s="164"/>
      <c r="S1" s="164"/>
      <c r="T1" s="164"/>
      <c r="U1" s="164"/>
      <c r="V1" s="164"/>
      <c r="W1" s="164"/>
      <c r="X1" s="164"/>
      <c r="Y1" s="164"/>
      <c r="Z1" s="164"/>
      <c r="AA1" s="164"/>
      <c r="AB1" s="164"/>
      <c r="AC1" s="164"/>
    </row>
    <row r="2" spans="1:29" s="13" customFormat="1">
      <c r="A2" s="413"/>
      <c r="B2" s="339"/>
      <c r="C2" s="340"/>
      <c r="D2" s="340"/>
      <c r="E2" s="341"/>
      <c r="F2" s="39" t="s">
        <v>120</v>
      </c>
      <c r="G2" s="164"/>
      <c r="H2" s="199"/>
      <c r="I2" s="199"/>
      <c r="J2" s="199"/>
      <c r="K2" s="199"/>
      <c r="L2" s="164"/>
      <c r="M2" s="164"/>
      <c r="N2" s="164"/>
      <c r="O2" s="164"/>
      <c r="P2" s="164"/>
      <c r="Q2" s="164"/>
      <c r="R2" s="164"/>
      <c r="S2" s="164"/>
      <c r="T2" s="164"/>
      <c r="U2" s="164"/>
      <c r="V2" s="164"/>
      <c r="W2" s="164"/>
      <c r="X2" s="164"/>
      <c r="Y2" s="164"/>
      <c r="Z2" s="164"/>
      <c r="AA2" s="164"/>
      <c r="AB2" s="164"/>
      <c r="AC2" s="164"/>
    </row>
    <row r="3" spans="1:29" s="13" customFormat="1" ht="17.25" thickBot="1">
      <c r="A3" s="414"/>
      <c r="B3" s="371" t="s">
        <v>285</v>
      </c>
      <c r="C3" s="372"/>
      <c r="D3" s="372"/>
      <c r="E3" s="372"/>
      <c r="F3" s="40" t="s">
        <v>121</v>
      </c>
      <c r="G3" s="164"/>
      <c r="H3" s="199"/>
      <c r="I3" s="199"/>
      <c r="J3" s="199"/>
      <c r="K3" s="199"/>
      <c r="L3" s="164"/>
      <c r="M3" s="164"/>
      <c r="N3" s="164"/>
      <c r="O3" s="164"/>
      <c r="P3" s="164"/>
      <c r="Q3" s="164"/>
      <c r="R3" s="164"/>
      <c r="S3" s="164"/>
      <c r="T3" s="164"/>
      <c r="U3" s="164"/>
      <c r="V3" s="164"/>
      <c r="W3" s="164"/>
      <c r="X3" s="164"/>
      <c r="Y3" s="164"/>
      <c r="Z3" s="164"/>
      <c r="AA3" s="164"/>
      <c r="AB3" s="164"/>
      <c r="AC3" s="164"/>
    </row>
    <row r="4" spans="1:29" s="14" customFormat="1" ht="30.75" customHeight="1">
      <c r="A4" s="409" t="s">
        <v>44</v>
      </c>
      <c r="B4" s="419"/>
      <c r="C4" s="419"/>
      <c r="D4" s="419"/>
      <c r="E4" s="419"/>
      <c r="F4" s="420"/>
      <c r="G4" s="418"/>
      <c r="H4" s="348" t="s">
        <v>560</v>
      </c>
      <c r="I4" s="349"/>
      <c r="J4" s="349"/>
      <c r="K4" s="350"/>
      <c r="L4" s="165"/>
      <c r="M4" s="165"/>
      <c r="N4" s="165"/>
      <c r="O4" s="165"/>
      <c r="P4" s="165"/>
      <c r="Q4" s="165"/>
      <c r="R4" s="165"/>
      <c r="S4" s="165"/>
      <c r="T4" s="165"/>
      <c r="U4" s="165"/>
      <c r="V4" s="165"/>
      <c r="W4" s="165"/>
      <c r="X4" s="165"/>
      <c r="Y4" s="165"/>
      <c r="Z4" s="165"/>
      <c r="AA4" s="165"/>
      <c r="AB4" s="165"/>
      <c r="AC4" s="165"/>
    </row>
    <row r="5" spans="1:29" s="5" customFormat="1" ht="28.5" customHeight="1">
      <c r="A5" s="69" t="s">
        <v>18</v>
      </c>
      <c r="B5" s="408" t="s">
        <v>14</v>
      </c>
      <c r="C5" s="408"/>
      <c r="D5" s="15" t="s">
        <v>16</v>
      </c>
      <c r="E5" s="15" t="s">
        <v>0</v>
      </c>
      <c r="F5" s="70" t="s">
        <v>7</v>
      </c>
      <c r="G5" s="418"/>
      <c r="H5" s="154" t="s">
        <v>251</v>
      </c>
      <c r="I5" s="154" t="s">
        <v>252</v>
      </c>
      <c r="J5" s="154" t="s">
        <v>248</v>
      </c>
      <c r="K5" s="154" t="s">
        <v>249</v>
      </c>
      <c r="L5" s="10"/>
      <c r="M5" s="10"/>
      <c r="N5" s="10"/>
      <c r="O5" s="10"/>
      <c r="P5" s="10"/>
      <c r="Q5" s="10"/>
      <c r="R5" s="10"/>
      <c r="S5" s="10"/>
      <c r="T5" s="10"/>
      <c r="U5" s="10"/>
      <c r="V5" s="10"/>
      <c r="W5" s="10"/>
      <c r="X5" s="10"/>
      <c r="Y5" s="10"/>
      <c r="Z5" s="10"/>
      <c r="AA5" s="10"/>
      <c r="AB5" s="10"/>
      <c r="AC5" s="10"/>
    </row>
    <row r="6" spans="1:29" s="5" customFormat="1" ht="39" customHeight="1">
      <c r="A6" s="415" t="s">
        <v>228</v>
      </c>
      <c r="B6" s="15" t="s">
        <v>1</v>
      </c>
      <c r="C6" s="249" t="s">
        <v>436</v>
      </c>
      <c r="D6" s="16" t="s">
        <v>371</v>
      </c>
      <c r="E6" s="16" t="s">
        <v>307</v>
      </c>
      <c r="F6" s="72">
        <v>43646</v>
      </c>
      <c r="G6" s="418"/>
      <c r="H6" s="156">
        <v>43467</v>
      </c>
      <c r="I6" s="156">
        <v>43800</v>
      </c>
      <c r="J6" s="227">
        <v>0.6</v>
      </c>
      <c r="K6" s="155" t="s">
        <v>556</v>
      </c>
      <c r="L6" s="10"/>
      <c r="M6" s="10"/>
      <c r="N6" s="10"/>
      <c r="O6" s="10"/>
      <c r="P6" s="10"/>
      <c r="Q6" s="10"/>
      <c r="R6" s="10"/>
      <c r="S6" s="10"/>
      <c r="T6" s="10"/>
      <c r="U6" s="10"/>
      <c r="V6" s="10"/>
      <c r="W6" s="10"/>
      <c r="X6" s="10"/>
      <c r="Y6" s="10"/>
      <c r="Z6" s="10"/>
      <c r="AA6" s="10"/>
      <c r="AB6" s="10"/>
      <c r="AC6" s="10"/>
    </row>
    <row r="7" spans="1:29" s="5" customFormat="1" ht="39" customHeight="1">
      <c r="A7" s="415"/>
      <c r="B7" s="15" t="s">
        <v>2</v>
      </c>
      <c r="C7" s="249" t="s">
        <v>308</v>
      </c>
      <c r="D7" s="16" t="s">
        <v>309</v>
      </c>
      <c r="E7" s="16" t="s">
        <v>301</v>
      </c>
      <c r="F7" s="72" t="s">
        <v>53</v>
      </c>
      <c r="G7" s="418"/>
      <c r="H7" s="156">
        <v>43467</v>
      </c>
      <c r="I7" s="156">
        <v>43800</v>
      </c>
      <c r="J7" s="227">
        <v>1</v>
      </c>
      <c r="K7" s="155" t="s">
        <v>400</v>
      </c>
      <c r="L7" s="10"/>
      <c r="M7" s="10"/>
      <c r="N7" s="10"/>
      <c r="O7" s="10"/>
      <c r="P7" s="10"/>
      <c r="Q7" s="10"/>
      <c r="R7" s="10"/>
      <c r="S7" s="10"/>
      <c r="T7" s="10"/>
      <c r="U7" s="10"/>
      <c r="V7" s="10"/>
      <c r="W7" s="10"/>
      <c r="X7" s="10"/>
      <c r="Y7" s="10"/>
      <c r="Z7" s="10"/>
      <c r="AA7" s="10"/>
      <c r="AB7" s="10"/>
      <c r="AC7" s="10"/>
    </row>
    <row r="8" spans="1:29" s="5" customFormat="1" ht="39" customHeight="1">
      <c r="A8" s="415"/>
      <c r="B8" s="15" t="s">
        <v>3</v>
      </c>
      <c r="C8" s="249" t="s">
        <v>369</v>
      </c>
      <c r="D8" s="16" t="s">
        <v>310</v>
      </c>
      <c r="E8" s="16" t="s">
        <v>113</v>
      </c>
      <c r="F8" s="72" t="s">
        <v>35</v>
      </c>
      <c r="G8" s="418"/>
      <c r="H8" s="156">
        <v>43467</v>
      </c>
      <c r="I8" s="156">
        <v>43800</v>
      </c>
      <c r="J8" s="227">
        <v>1</v>
      </c>
      <c r="K8" s="155" t="s">
        <v>394</v>
      </c>
      <c r="L8" s="10"/>
      <c r="M8" s="10"/>
      <c r="N8" s="10"/>
      <c r="O8" s="10"/>
      <c r="P8" s="10"/>
      <c r="Q8" s="10"/>
      <c r="R8" s="10"/>
      <c r="S8" s="10"/>
      <c r="T8" s="10"/>
      <c r="U8" s="10"/>
      <c r="V8" s="10"/>
      <c r="W8" s="10"/>
      <c r="X8" s="10"/>
      <c r="Y8" s="10"/>
      <c r="Z8" s="10"/>
      <c r="AA8" s="10"/>
      <c r="AB8" s="10"/>
      <c r="AC8" s="10"/>
    </row>
    <row r="9" spans="1:29" s="5" customFormat="1" ht="39" customHeight="1">
      <c r="A9" s="415" t="s">
        <v>229</v>
      </c>
      <c r="B9" s="15" t="s">
        <v>4</v>
      </c>
      <c r="C9" s="249" t="s">
        <v>370</v>
      </c>
      <c r="D9" s="16" t="s">
        <v>47</v>
      </c>
      <c r="E9" s="16" t="s">
        <v>114</v>
      </c>
      <c r="F9" s="73" t="s">
        <v>60</v>
      </c>
      <c r="G9" s="418"/>
      <c r="H9" s="156">
        <v>43467</v>
      </c>
      <c r="I9" s="156">
        <v>43800</v>
      </c>
      <c r="J9" s="260">
        <v>1</v>
      </c>
      <c r="K9" s="155" t="s">
        <v>437</v>
      </c>
      <c r="L9" s="10"/>
      <c r="M9" s="10"/>
      <c r="N9" s="10"/>
      <c r="O9" s="10"/>
      <c r="P9" s="10"/>
      <c r="Q9" s="10"/>
      <c r="R9" s="10"/>
      <c r="S9" s="10"/>
      <c r="T9" s="10"/>
      <c r="U9" s="10"/>
      <c r="V9" s="10"/>
      <c r="W9" s="10"/>
      <c r="X9" s="10"/>
      <c r="Y9" s="10"/>
      <c r="Z9" s="10"/>
      <c r="AA9" s="10"/>
      <c r="AB9" s="10"/>
      <c r="AC9" s="10"/>
    </row>
    <row r="10" spans="1:29" s="5" customFormat="1" ht="138" customHeight="1">
      <c r="A10" s="415"/>
      <c r="B10" s="15" t="s">
        <v>5</v>
      </c>
      <c r="C10" s="249" t="s">
        <v>438</v>
      </c>
      <c r="D10" s="16" t="s">
        <v>111</v>
      </c>
      <c r="E10" s="258" t="s">
        <v>401</v>
      </c>
      <c r="F10" s="73" t="s">
        <v>30</v>
      </c>
      <c r="G10" s="418"/>
      <c r="H10" s="156">
        <v>43467</v>
      </c>
      <c r="I10" s="156">
        <v>43800</v>
      </c>
      <c r="J10" s="261">
        <v>0.6</v>
      </c>
      <c r="K10" s="155" t="s">
        <v>478</v>
      </c>
      <c r="L10" s="10"/>
      <c r="M10" s="10"/>
      <c r="N10" s="10"/>
      <c r="O10" s="10"/>
      <c r="P10" s="10"/>
      <c r="Q10" s="10"/>
      <c r="R10" s="10"/>
      <c r="S10" s="10"/>
      <c r="T10" s="10"/>
      <c r="U10" s="10"/>
      <c r="V10" s="10"/>
      <c r="W10" s="10"/>
      <c r="X10" s="10"/>
      <c r="Y10" s="10"/>
      <c r="Z10" s="10"/>
      <c r="AA10" s="10"/>
      <c r="AB10" s="10"/>
      <c r="AC10" s="10"/>
    </row>
    <row r="11" spans="1:29" s="5" customFormat="1" ht="38.25">
      <c r="A11" s="415"/>
      <c r="B11" s="15" t="s">
        <v>6</v>
      </c>
      <c r="C11" s="249" t="s">
        <v>439</v>
      </c>
      <c r="D11" s="16" t="s">
        <v>311</v>
      </c>
      <c r="E11" s="16" t="s">
        <v>59</v>
      </c>
      <c r="F11" s="73" t="s">
        <v>35</v>
      </c>
      <c r="G11" s="418"/>
      <c r="H11" s="156">
        <v>43467</v>
      </c>
      <c r="I11" s="156">
        <v>43800</v>
      </c>
      <c r="J11" s="227">
        <v>0.5</v>
      </c>
      <c r="K11" s="155" t="s">
        <v>440</v>
      </c>
      <c r="L11" s="10"/>
      <c r="M11" s="10"/>
      <c r="N11" s="10"/>
      <c r="O11" s="10"/>
      <c r="P11" s="10"/>
      <c r="Q11" s="10"/>
      <c r="R11" s="10"/>
      <c r="S11" s="10"/>
      <c r="T11" s="10"/>
      <c r="U11" s="10"/>
      <c r="V11" s="10"/>
      <c r="W11" s="10"/>
      <c r="X11" s="10"/>
      <c r="Y11" s="10"/>
      <c r="Z11" s="10"/>
      <c r="AA11" s="10"/>
      <c r="AB11" s="10"/>
      <c r="AC11" s="10"/>
    </row>
    <row r="12" spans="1:29" s="5" customFormat="1" ht="25.5">
      <c r="A12" s="415"/>
      <c r="B12" s="15" t="s">
        <v>54</v>
      </c>
      <c r="C12" s="249" t="s">
        <v>51</v>
      </c>
      <c r="D12" s="16" t="s">
        <v>52</v>
      </c>
      <c r="E12" s="16" t="s">
        <v>48</v>
      </c>
      <c r="F12" s="73" t="s">
        <v>53</v>
      </c>
      <c r="G12" s="418"/>
      <c r="H12" s="156">
        <v>43467</v>
      </c>
      <c r="I12" s="156">
        <v>43800</v>
      </c>
      <c r="J12" s="227">
        <v>0.5</v>
      </c>
      <c r="K12" s="155" t="s">
        <v>441</v>
      </c>
      <c r="L12" s="10"/>
      <c r="M12" s="10"/>
      <c r="N12" s="10"/>
      <c r="O12" s="10"/>
      <c r="P12" s="10"/>
      <c r="Q12" s="10"/>
      <c r="R12" s="10"/>
      <c r="S12" s="10"/>
      <c r="T12" s="10"/>
      <c r="U12" s="10"/>
      <c r="V12" s="10"/>
      <c r="W12" s="10"/>
      <c r="X12" s="10"/>
      <c r="Y12" s="10"/>
      <c r="Z12" s="10"/>
      <c r="AA12" s="10"/>
      <c r="AB12" s="10"/>
      <c r="AC12" s="10"/>
    </row>
    <row r="13" spans="1:29" s="5" customFormat="1" ht="38.25">
      <c r="A13" s="415"/>
      <c r="B13" s="15" t="s">
        <v>55</v>
      </c>
      <c r="C13" s="249" t="s">
        <v>312</v>
      </c>
      <c r="D13" s="16" t="s">
        <v>313</v>
      </c>
      <c r="E13" s="16" t="s">
        <v>48</v>
      </c>
      <c r="F13" s="73" t="s">
        <v>30</v>
      </c>
      <c r="G13" s="418"/>
      <c r="H13" s="156">
        <v>43467</v>
      </c>
      <c r="I13" s="156">
        <v>43800</v>
      </c>
      <c r="J13" s="227">
        <v>0.5</v>
      </c>
      <c r="K13" s="155" t="s">
        <v>409</v>
      </c>
      <c r="L13" s="10"/>
      <c r="M13" s="10"/>
      <c r="N13" s="10"/>
      <c r="O13" s="10"/>
      <c r="P13" s="10"/>
      <c r="Q13" s="10"/>
      <c r="R13" s="10"/>
      <c r="S13" s="10"/>
      <c r="T13" s="10"/>
      <c r="U13" s="10"/>
      <c r="V13" s="10"/>
      <c r="W13" s="10"/>
      <c r="X13" s="10"/>
      <c r="Y13" s="10"/>
      <c r="Z13" s="10"/>
      <c r="AA13" s="10"/>
      <c r="AB13" s="10"/>
      <c r="AC13" s="10"/>
    </row>
    <row r="14" spans="1:29" s="5" customFormat="1" ht="38.25">
      <c r="A14" s="415" t="s">
        <v>230</v>
      </c>
      <c r="B14" s="15" t="s">
        <v>9</v>
      </c>
      <c r="C14" s="249" t="s">
        <v>115</v>
      </c>
      <c r="D14" s="16" t="s">
        <v>116</v>
      </c>
      <c r="E14" s="16" t="s">
        <v>50</v>
      </c>
      <c r="F14" s="72" t="s">
        <v>42</v>
      </c>
      <c r="G14" s="418"/>
      <c r="H14" s="156">
        <v>43467</v>
      </c>
      <c r="I14" s="156">
        <v>43617</v>
      </c>
      <c r="J14" s="261">
        <v>0.5</v>
      </c>
      <c r="K14" s="416" t="s">
        <v>442</v>
      </c>
      <c r="L14" s="10"/>
      <c r="M14" s="10"/>
      <c r="N14" s="10"/>
      <c r="O14" s="10"/>
      <c r="P14" s="10"/>
      <c r="Q14" s="10"/>
      <c r="R14" s="10"/>
      <c r="S14" s="10"/>
      <c r="T14" s="10"/>
      <c r="U14" s="10"/>
      <c r="V14" s="10"/>
      <c r="W14" s="10"/>
      <c r="X14" s="10"/>
      <c r="Y14" s="10"/>
      <c r="Z14" s="10"/>
      <c r="AA14" s="10"/>
      <c r="AB14" s="10"/>
      <c r="AC14" s="10"/>
    </row>
    <row r="15" spans="1:29" s="5" customFormat="1" ht="38.25">
      <c r="A15" s="415"/>
      <c r="B15" s="15" t="s">
        <v>10</v>
      </c>
      <c r="C15" s="249" t="s">
        <v>314</v>
      </c>
      <c r="D15" s="16" t="s">
        <v>49</v>
      </c>
      <c r="E15" s="16" t="s">
        <v>50</v>
      </c>
      <c r="F15" s="73" t="s">
        <v>35</v>
      </c>
      <c r="G15" s="418"/>
      <c r="H15" s="156">
        <v>43467</v>
      </c>
      <c r="I15" s="156">
        <v>43617</v>
      </c>
      <c r="J15" s="261">
        <v>0.5</v>
      </c>
      <c r="K15" s="416"/>
      <c r="L15" s="10"/>
      <c r="M15" s="10"/>
      <c r="N15" s="10"/>
      <c r="O15" s="10"/>
      <c r="P15" s="10"/>
      <c r="Q15" s="10"/>
      <c r="R15" s="10"/>
      <c r="S15" s="10"/>
      <c r="T15" s="10"/>
      <c r="U15" s="10"/>
      <c r="V15" s="10"/>
      <c r="W15" s="10"/>
      <c r="X15" s="10"/>
      <c r="Y15" s="10"/>
      <c r="Z15" s="10"/>
      <c r="AA15" s="10"/>
      <c r="AB15" s="10"/>
      <c r="AC15" s="10"/>
    </row>
    <row r="16" spans="1:29" s="5" customFormat="1" ht="38.25">
      <c r="A16" s="415"/>
      <c r="B16" s="15" t="s">
        <v>11</v>
      </c>
      <c r="C16" s="82" t="s">
        <v>368</v>
      </c>
      <c r="D16" s="16" t="s">
        <v>117</v>
      </c>
      <c r="E16" s="16" t="s">
        <v>50</v>
      </c>
      <c r="F16" s="73" t="s">
        <v>367</v>
      </c>
      <c r="G16" s="418"/>
      <c r="H16" s="156">
        <v>43467</v>
      </c>
      <c r="I16" s="156">
        <v>43617</v>
      </c>
      <c r="J16" s="261">
        <v>0</v>
      </c>
      <c r="K16" s="416"/>
      <c r="L16" s="10"/>
      <c r="M16" s="10"/>
      <c r="N16" s="10"/>
      <c r="O16" s="10"/>
      <c r="P16" s="10"/>
      <c r="Q16" s="10"/>
      <c r="R16" s="10"/>
      <c r="S16" s="10"/>
      <c r="T16" s="10"/>
      <c r="U16" s="10"/>
      <c r="V16" s="10"/>
      <c r="W16" s="10"/>
      <c r="X16" s="10"/>
      <c r="Y16" s="10"/>
      <c r="Z16" s="10"/>
      <c r="AA16" s="10"/>
      <c r="AB16" s="10"/>
      <c r="AC16" s="10"/>
    </row>
    <row r="17" spans="1:29" s="5" customFormat="1" ht="38.25">
      <c r="A17" s="415" t="s">
        <v>231</v>
      </c>
      <c r="B17" s="15" t="s">
        <v>12</v>
      </c>
      <c r="C17" s="249" t="s">
        <v>372</v>
      </c>
      <c r="D17" s="16" t="s">
        <v>112</v>
      </c>
      <c r="E17" s="16" t="s">
        <v>59</v>
      </c>
      <c r="F17" s="73" t="s">
        <v>35</v>
      </c>
      <c r="G17" s="418"/>
      <c r="H17" s="156">
        <v>43467</v>
      </c>
      <c r="I17" s="156">
        <v>43800</v>
      </c>
      <c r="J17" s="227">
        <v>1</v>
      </c>
      <c r="K17" s="276" t="s">
        <v>410</v>
      </c>
      <c r="L17" s="10"/>
      <c r="M17" s="10"/>
      <c r="N17" s="10"/>
      <c r="O17" s="10"/>
      <c r="P17" s="10"/>
      <c r="Q17" s="10"/>
      <c r="R17" s="10"/>
      <c r="S17" s="10"/>
      <c r="T17" s="10"/>
      <c r="U17" s="10"/>
      <c r="V17" s="10"/>
      <c r="W17" s="10"/>
      <c r="X17" s="10"/>
      <c r="Y17" s="10"/>
      <c r="Z17" s="10"/>
      <c r="AA17" s="10"/>
      <c r="AB17" s="10"/>
      <c r="AC17" s="10"/>
    </row>
    <row r="18" spans="1:29" s="5" customFormat="1" ht="38.25">
      <c r="A18" s="415"/>
      <c r="B18" s="15" t="s">
        <v>13</v>
      </c>
      <c r="C18" s="249" t="s">
        <v>362</v>
      </c>
      <c r="D18" s="16" t="s">
        <v>97</v>
      </c>
      <c r="E18" s="16" t="s">
        <v>59</v>
      </c>
      <c r="F18" s="72">
        <v>43829</v>
      </c>
      <c r="G18" s="418"/>
      <c r="H18" s="156">
        <v>43616</v>
      </c>
      <c r="I18" s="156">
        <v>43617</v>
      </c>
      <c r="J18" s="227">
        <v>0.7</v>
      </c>
      <c r="K18" s="276" t="s">
        <v>411</v>
      </c>
      <c r="L18" s="10"/>
      <c r="M18" s="10"/>
      <c r="N18" s="10"/>
      <c r="O18" s="10"/>
      <c r="P18" s="10"/>
      <c r="Q18" s="10"/>
      <c r="R18" s="10"/>
      <c r="S18" s="10"/>
      <c r="T18" s="10"/>
      <c r="U18" s="10"/>
      <c r="V18" s="10"/>
      <c r="W18" s="10"/>
      <c r="X18" s="10"/>
      <c r="Y18" s="10"/>
      <c r="Z18" s="10"/>
      <c r="AA18" s="10"/>
      <c r="AB18" s="10"/>
      <c r="AC18" s="10"/>
    </row>
    <row r="19" spans="1:29" s="5" customFormat="1" ht="63.75">
      <c r="A19" s="415"/>
      <c r="B19" s="15" t="s">
        <v>95</v>
      </c>
      <c r="C19" s="249" t="s">
        <v>373</v>
      </c>
      <c r="D19" s="16" t="s">
        <v>374</v>
      </c>
      <c r="E19" s="16" t="s">
        <v>443</v>
      </c>
      <c r="F19" s="72">
        <v>43676</v>
      </c>
      <c r="G19" s="418"/>
      <c r="H19" s="156">
        <v>43467</v>
      </c>
      <c r="I19" s="156">
        <v>43555</v>
      </c>
      <c r="J19" s="227">
        <v>1</v>
      </c>
      <c r="K19" s="155" t="s">
        <v>485</v>
      </c>
      <c r="L19" s="10"/>
      <c r="M19" s="10"/>
      <c r="N19" s="10"/>
      <c r="O19" s="10"/>
      <c r="P19" s="10"/>
      <c r="Q19" s="10"/>
      <c r="R19" s="10"/>
      <c r="S19" s="10"/>
      <c r="T19" s="10"/>
      <c r="U19" s="10"/>
      <c r="V19" s="10"/>
      <c r="W19" s="10"/>
      <c r="X19" s="10"/>
      <c r="Y19" s="10"/>
      <c r="Z19" s="10"/>
      <c r="AA19" s="10"/>
      <c r="AB19" s="10"/>
      <c r="AC19" s="10"/>
    </row>
    <row r="20" spans="1:29" s="5" customFormat="1" ht="51">
      <c r="A20" s="415"/>
      <c r="B20" s="15"/>
      <c r="C20" s="249" t="s">
        <v>444</v>
      </c>
      <c r="D20" s="243" t="s">
        <v>445</v>
      </c>
      <c r="E20" s="243" t="s">
        <v>443</v>
      </c>
      <c r="F20" s="72">
        <v>43830</v>
      </c>
      <c r="G20" s="418"/>
      <c r="H20" s="156">
        <v>43467</v>
      </c>
      <c r="I20" s="156">
        <v>43555</v>
      </c>
      <c r="J20" s="260">
        <v>1</v>
      </c>
      <c r="K20" s="155" t="s">
        <v>446</v>
      </c>
      <c r="L20" s="10"/>
      <c r="M20" s="10"/>
      <c r="N20" s="10"/>
      <c r="O20" s="10"/>
      <c r="P20" s="10"/>
      <c r="Q20" s="10"/>
      <c r="R20" s="10"/>
      <c r="S20" s="10"/>
      <c r="T20" s="10"/>
      <c r="U20" s="10"/>
      <c r="V20" s="10"/>
      <c r="W20" s="10"/>
      <c r="X20" s="10"/>
      <c r="Y20" s="10"/>
      <c r="Z20" s="10"/>
      <c r="AA20" s="10"/>
      <c r="AB20" s="10"/>
      <c r="AC20" s="10"/>
    </row>
    <row r="21" spans="1:29" s="5" customFormat="1" ht="38.25">
      <c r="A21" s="415"/>
      <c r="B21" s="15" t="s">
        <v>96</v>
      </c>
      <c r="C21" s="250" t="s">
        <v>357</v>
      </c>
      <c r="D21" s="16" t="s">
        <v>375</v>
      </c>
      <c r="E21" s="16" t="s">
        <v>118</v>
      </c>
      <c r="F21" s="73" t="s">
        <v>367</v>
      </c>
      <c r="G21" s="418"/>
      <c r="H21" s="156">
        <v>43467</v>
      </c>
      <c r="I21" s="156">
        <v>43830</v>
      </c>
      <c r="J21" s="227">
        <v>0.6</v>
      </c>
      <c r="K21" s="155" t="s">
        <v>447</v>
      </c>
      <c r="L21" s="10"/>
      <c r="M21" s="10"/>
      <c r="N21" s="10"/>
      <c r="O21" s="10"/>
      <c r="P21" s="10"/>
      <c r="Q21" s="10"/>
      <c r="R21" s="10"/>
      <c r="S21" s="10"/>
      <c r="T21" s="10"/>
      <c r="U21" s="10"/>
      <c r="V21" s="10"/>
      <c r="W21" s="10"/>
      <c r="X21" s="10"/>
      <c r="Y21" s="10"/>
      <c r="Z21" s="10"/>
      <c r="AA21" s="10"/>
      <c r="AB21" s="10"/>
      <c r="AC21" s="10"/>
    </row>
    <row r="22" spans="1:29" s="5" customFormat="1" ht="39" customHeight="1">
      <c r="A22" s="415" t="s">
        <v>232</v>
      </c>
      <c r="B22" s="15" t="s">
        <v>45</v>
      </c>
      <c r="C22" s="249" t="s">
        <v>486</v>
      </c>
      <c r="D22" s="16" t="s">
        <v>376</v>
      </c>
      <c r="E22" s="16" t="s">
        <v>377</v>
      </c>
      <c r="F22" s="72">
        <v>43830</v>
      </c>
      <c r="G22" s="418"/>
      <c r="H22" s="156">
        <v>43467</v>
      </c>
      <c r="I22" s="156">
        <v>43830</v>
      </c>
      <c r="J22" s="227">
        <v>0.6</v>
      </c>
      <c r="K22" s="155" t="s">
        <v>487</v>
      </c>
      <c r="L22" s="10"/>
      <c r="M22" s="10"/>
      <c r="N22" s="10"/>
      <c r="O22" s="10"/>
      <c r="P22" s="10"/>
      <c r="Q22" s="10"/>
      <c r="R22" s="10"/>
      <c r="S22" s="10"/>
      <c r="T22" s="10"/>
      <c r="U22" s="10"/>
      <c r="V22" s="10"/>
      <c r="W22" s="10"/>
      <c r="X22" s="10"/>
      <c r="Y22" s="10"/>
      <c r="Z22" s="10"/>
      <c r="AA22" s="10"/>
      <c r="AB22" s="10"/>
      <c r="AC22" s="10"/>
    </row>
    <row r="23" spans="1:29" s="5" customFormat="1" ht="39" thickBot="1">
      <c r="A23" s="417"/>
      <c r="B23" s="18" t="s">
        <v>46</v>
      </c>
      <c r="C23" s="251" t="s">
        <v>488</v>
      </c>
      <c r="D23" s="80" t="s">
        <v>448</v>
      </c>
      <c r="E23" s="80" t="s">
        <v>378</v>
      </c>
      <c r="F23" s="72">
        <v>43830</v>
      </c>
      <c r="G23" s="418"/>
      <c r="H23" s="156">
        <v>43467</v>
      </c>
      <c r="I23" s="156">
        <v>43738</v>
      </c>
      <c r="J23" s="227">
        <v>0.7</v>
      </c>
      <c r="K23" s="155" t="s">
        <v>489</v>
      </c>
      <c r="L23" s="10"/>
      <c r="M23" s="10"/>
      <c r="N23" s="10"/>
      <c r="O23" s="10"/>
      <c r="P23" s="10"/>
      <c r="Q23" s="10"/>
      <c r="R23" s="10"/>
      <c r="S23" s="10"/>
      <c r="T23" s="10"/>
      <c r="U23" s="10"/>
      <c r="V23" s="10"/>
      <c r="W23" s="10"/>
      <c r="X23" s="10"/>
      <c r="Y23" s="10"/>
      <c r="Z23" s="10"/>
      <c r="AA23" s="10"/>
      <c r="AB23" s="10"/>
      <c r="AC23" s="10"/>
    </row>
    <row r="24" spans="1:29" s="10" customFormat="1" ht="12.75">
      <c r="A24" s="78"/>
      <c r="B24" s="78"/>
      <c r="C24" s="79"/>
      <c r="D24" s="79"/>
      <c r="E24" s="79"/>
      <c r="F24" s="79"/>
      <c r="G24" s="418"/>
    </row>
    <row r="25" spans="1:29" s="10" customFormat="1" ht="12.75">
      <c r="B25" s="83"/>
      <c r="C25" s="84"/>
      <c r="D25" s="84"/>
      <c r="E25" s="84"/>
      <c r="F25" s="84"/>
      <c r="G25" s="418"/>
    </row>
    <row r="26" spans="1:29" s="10" customFormat="1" ht="13.5">
      <c r="A26" s="323" t="s">
        <v>565</v>
      </c>
      <c r="C26" s="84"/>
      <c r="D26" s="84"/>
      <c r="E26" s="84"/>
      <c r="F26" s="84"/>
    </row>
    <row r="27" spans="1:29" s="164" customFormat="1">
      <c r="A27" s="324" t="s">
        <v>566</v>
      </c>
      <c r="B27" s="200"/>
      <c r="C27" s="204"/>
      <c r="D27" s="204"/>
      <c r="E27" s="204"/>
      <c r="F27" s="204"/>
      <c r="J27" s="227">
        <f>AVERAGE(J6:J23)</f>
        <v>0.68333333333333324</v>
      </c>
    </row>
    <row r="28" spans="1:29" s="167" customFormat="1">
      <c r="A28" s="324"/>
      <c r="C28" s="171"/>
      <c r="D28" s="171"/>
      <c r="E28" s="171"/>
      <c r="F28" s="171"/>
    </row>
    <row r="29" spans="1:29" s="167" customFormat="1">
      <c r="A29" s="325" t="s">
        <v>567</v>
      </c>
      <c r="C29" s="171"/>
      <c r="D29" s="171"/>
      <c r="E29" s="171"/>
      <c r="F29" s="171"/>
    </row>
    <row r="30" spans="1:29" s="167" customFormat="1">
      <c r="A30" s="325" t="s">
        <v>568</v>
      </c>
      <c r="C30" s="171"/>
      <c r="D30" s="171"/>
      <c r="E30" s="171"/>
      <c r="F30" s="171"/>
    </row>
    <row r="31" spans="1:29" s="167" customFormat="1">
      <c r="C31" s="171"/>
      <c r="D31" s="171"/>
      <c r="E31" s="171"/>
      <c r="F31" s="171"/>
    </row>
    <row r="32" spans="1:29" s="167" customFormat="1">
      <c r="C32" s="171"/>
      <c r="D32" s="171"/>
      <c r="E32" s="171"/>
      <c r="F32" s="171"/>
    </row>
    <row r="33" spans="3:6" s="167" customFormat="1">
      <c r="C33" s="171"/>
      <c r="D33" s="171"/>
      <c r="E33" s="171"/>
      <c r="F33" s="171"/>
    </row>
    <row r="34" spans="3:6" s="167" customFormat="1">
      <c r="C34" s="171"/>
      <c r="D34" s="171"/>
      <c r="E34" s="171"/>
      <c r="F34" s="171"/>
    </row>
    <row r="35" spans="3:6" s="167" customFormat="1">
      <c r="C35" s="171"/>
      <c r="D35" s="171"/>
      <c r="E35" s="171"/>
      <c r="F35" s="171"/>
    </row>
    <row r="36" spans="3:6" s="167" customFormat="1">
      <c r="C36" s="171"/>
      <c r="D36" s="171"/>
      <c r="E36" s="171"/>
      <c r="F36" s="171"/>
    </row>
    <row r="37" spans="3:6" s="167" customFormat="1">
      <c r="C37" s="171"/>
      <c r="D37" s="171"/>
      <c r="E37" s="171"/>
      <c r="F37" s="171"/>
    </row>
    <row r="38" spans="3:6" s="167" customFormat="1">
      <c r="C38" s="171"/>
      <c r="D38" s="171"/>
      <c r="E38" s="171"/>
      <c r="F38" s="171"/>
    </row>
    <row r="39" spans="3:6" s="167" customFormat="1">
      <c r="C39" s="171"/>
      <c r="D39" s="171"/>
      <c r="E39" s="171"/>
      <c r="F39" s="171"/>
    </row>
    <row r="40" spans="3:6" s="167" customFormat="1">
      <c r="C40" s="171"/>
      <c r="D40" s="171"/>
      <c r="E40" s="171"/>
      <c r="F40" s="171"/>
    </row>
    <row r="41" spans="3:6" s="167" customFormat="1">
      <c r="C41" s="171"/>
      <c r="D41" s="171"/>
      <c r="E41" s="171"/>
      <c r="F41" s="171"/>
    </row>
    <row r="42" spans="3:6" s="167" customFormat="1">
      <c r="C42" s="171"/>
      <c r="D42" s="171"/>
      <c r="E42" s="171"/>
      <c r="F42" s="171"/>
    </row>
    <row r="43" spans="3:6" s="167" customFormat="1">
      <c r="C43" s="171"/>
      <c r="D43" s="171"/>
      <c r="E43" s="171"/>
      <c r="F43" s="171"/>
    </row>
    <row r="44" spans="3:6" s="167" customFormat="1">
      <c r="C44" s="171"/>
      <c r="D44" s="171"/>
      <c r="E44" s="171"/>
      <c r="F44" s="171"/>
    </row>
    <row r="45" spans="3:6" s="167" customFormat="1">
      <c r="C45" s="171"/>
      <c r="D45" s="171"/>
      <c r="E45" s="171"/>
      <c r="F45" s="171"/>
    </row>
    <row r="46" spans="3:6" s="167" customFormat="1">
      <c r="C46" s="171"/>
      <c r="D46" s="171"/>
      <c r="E46" s="171"/>
      <c r="F46" s="171"/>
    </row>
    <row r="47" spans="3:6" s="167" customFormat="1">
      <c r="C47" s="171"/>
      <c r="D47" s="171"/>
      <c r="E47" s="171"/>
      <c r="F47" s="171"/>
    </row>
    <row r="48" spans="3:6" s="167" customFormat="1">
      <c r="C48" s="171"/>
      <c r="D48" s="171"/>
      <c r="E48" s="171"/>
      <c r="F48" s="171"/>
    </row>
    <row r="49" spans="3:6" s="167" customFormat="1">
      <c r="C49" s="171"/>
      <c r="D49" s="171"/>
      <c r="E49" s="171"/>
      <c r="F49" s="171"/>
    </row>
    <row r="50" spans="3:6" s="167" customFormat="1">
      <c r="C50" s="171"/>
      <c r="D50" s="171"/>
      <c r="E50" s="171"/>
      <c r="F50" s="171"/>
    </row>
    <row r="51" spans="3:6" s="167" customFormat="1">
      <c r="C51" s="171"/>
      <c r="D51" s="171"/>
      <c r="E51" s="171"/>
      <c r="F51" s="171"/>
    </row>
    <row r="52" spans="3:6" s="167" customFormat="1">
      <c r="C52" s="171"/>
      <c r="D52" s="171"/>
      <c r="E52" s="171"/>
      <c r="F52" s="171"/>
    </row>
    <row r="53" spans="3:6" s="167" customFormat="1">
      <c r="C53" s="171"/>
      <c r="D53" s="171"/>
      <c r="E53" s="171"/>
      <c r="F53" s="171"/>
    </row>
    <row r="54" spans="3:6" s="167" customFormat="1">
      <c r="C54" s="171"/>
      <c r="D54" s="171"/>
      <c r="E54" s="171"/>
      <c r="F54" s="171"/>
    </row>
    <row r="55" spans="3:6" s="167" customFormat="1">
      <c r="C55" s="171"/>
      <c r="D55" s="171"/>
      <c r="E55" s="171"/>
      <c r="F55" s="171"/>
    </row>
    <row r="56" spans="3:6" s="167" customFormat="1">
      <c r="C56" s="171"/>
      <c r="D56" s="171"/>
      <c r="E56" s="171"/>
      <c r="F56" s="171"/>
    </row>
    <row r="57" spans="3:6" s="167" customFormat="1">
      <c r="C57" s="171"/>
      <c r="D57" s="171"/>
      <c r="E57" s="171"/>
      <c r="F57" s="171"/>
    </row>
    <row r="58" spans="3:6" s="167" customFormat="1">
      <c r="C58" s="171"/>
      <c r="D58" s="171"/>
      <c r="E58" s="171"/>
      <c r="F58" s="171"/>
    </row>
    <row r="59" spans="3:6" s="167" customFormat="1">
      <c r="C59" s="171"/>
      <c r="D59" s="171"/>
      <c r="E59" s="171"/>
      <c r="F59" s="171"/>
    </row>
    <row r="60" spans="3:6" s="167" customFormat="1">
      <c r="C60" s="171"/>
      <c r="D60" s="171"/>
      <c r="E60" s="171"/>
      <c r="F60" s="171"/>
    </row>
    <row r="61" spans="3:6" s="167" customFormat="1">
      <c r="C61" s="171"/>
      <c r="D61" s="171"/>
      <c r="E61" s="171"/>
      <c r="F61" s="171"/>
    </row>
    <row r="62" spans="3:6" s="167" customFormat="1">
      <c r="C62" s="171"/>
      <c r="D62" s="171"/>
      <c r="E62" s="171"/>
      <c r="F62" s="171"/>
    </row>
    <row r="63" spans="3:6" s="167" customFormat="1">
      <c r="C63" s="171"/>
      <c r="D63" s="171"/>
      <c r="E63" s="171"/>
      <c r="F63" s="171"/>
    </row>
    <row r="64" spans="3:6" s="167" customFormat="1">
      <c r="C64" s="171"/>
      <c r="D64" s="171"/>
      <c r="E64" s="171"/>
      <c r="F64" s="171"/>
    </row>
    <row r="65" spans="3:6" s="167" customFormat="1">
      <c r="C65" s="171"/>
      <c r="D65" s="171"/>
      <c r="E65" s="171"/>
      <c r="F65" s="171"/>
    </row>
    <row r="66" spans="3:6" s="167" customFormat="1">
      <c r="C66" s="171"/>
      <c r="D66" s="171"/>
      <c r="E66" s="171"/>
      <c r="F66" s="171"/>
    </row>
    <row r="67" spans="3:6" s="167" customFormat="1">
      <c r="C67" s="171"/>
      <c r="D67" s="171"/>
      <c r="E67" s="171"/>
      <c r="F67" s="171"/>
    </row>
    <row r="68" spans="3:6" s="167" customFormat="1">
      <c r="C68" s="171"/>
      <c r="D68" s="171"/>
      <c r="E68" s="171"/>
      <c r="F68" s="171"/>
    </row>
    <row r="69" spans="3:6" s="167" customFormat="1">
      <c r="C69" s="171"/>
      <c r="D69" s="171"/>
      <c r="E69" s="171"/>
      <c r="F69" s="171"/>
    </row>
    <row r="70" spans="3:6" s="167" customFormat="1">
      <c r="C70" s="171"/>
      <c r="D70" s="171"/>
      <c r="E70" s="171"/>
      <c r="F70" s="171"/>
    </row>
    <row r="71" spans="3:6" s="167" customFormat="1">
      <c r="C71" s="171"/>
      <c r="D71" s="171"/>
      <c r="E71" s="171"/>
      <c r="F71" s="171"/>
    </row>
    <row r="72" spans="3:6" s="167" customFormat="1">
      <c r="C72" s="171"/>
      <c r="D72" s="171"/>
      <c r="E72" s="171"/>
      <c r="F72" s="171"/>
    </row>
    <row r="73" spans="3:6" s="167" customFormat="1">
      <c r="C73" s="171"/>
      <c r="D73" s="171"/>
      <c r="E73" s="171"/>
      <c r="F73" s="171"/>
    </row>
    <row r="74" spans="3:6" s="167" customFormat="1">
      <c r="C74" s="171"/>
      <c r="D74" s="171"/>
      <c r="E74" s="171"/>
      <c r="F74" s="171"/>
    </row>
    <row r="75" spans="3:6" s="167" customFormat="1">
      <c r="C75" s="171"/>
      <c r="D75" s="171"/>
      <c r="E75" s="171"/>
      <c r="F75" s="171"/>
    </row>
    <row r="76" spans="3:6" s="167" customFormat="1">
      <c r="C76" s="171"/>
      <c r="D76" s="171"/>
      <c r="E76" s="171"/>
      <c r="F76" s="171"/>
    </row>
    <row r="77" spans="3:6" s="167" customFormat="1">
      <c r="C77" s="171"/>
      <c r="D77" s="171"/>
      <c r="E77" s="171"/>
      <c r="F77" s="171"/>
    </row>
    <row r="78" spans="3:6" s="167" customFormat="1">
      <c r="C78" s="171"/>
      <c r="D78" s="171"/>
      <c r="E78" s="171"/>
      <c r="F78" s="171"/>
    </row>
    <row r="79" spans="3:6" s="167" customFormat="1">
      <c r="C79" s="171"/>
      <c r="D79" s="171"/>
      <c r="E79" s="171"/>
      <c r="F79" s="171"/>
    </row>
    <row r="80" spans="3:6" s="167" customFormat="1">
      <c r="C80" s="171"/>
      <c r="D80" s="171"/>
      <c r="E80" s="171"/>
      <c r="F80" s="171"/>
    </row>
    <row r="81" spans="3:6" s="167" customFormat="1">
      <c r="C81" s="171"/>
      <c r="D81" s="171"/>
      <c r="E81" s="171"/>
      <c r="F81" s="171"/>
    </row>
    <row r="82" spans="3:6" s="167" customFormat="1">
      <c r="C82" s="171"/>
      <c r="D82" s="171"/>
      <c r="E82" s="171"/>
      <c r="F82" s="171"/>
    </row>
    <row r="83" spans="3:6" s="167" customFormat="1">
      <c r="C83" s="171"/>
      <c r="D83" s="171"/>
      <c r="E83" s="171"/>
      <c r="F83" s="171"/>
    </row>
    <row r="84" spans="3:6" s="167" customFormat="1">
      <c r="C84" s="171"/>
      <c r="D84" s="171"/>
      <c r="E84" s="171"/>
      <c r="F84" s="171"/>
    </row>
    <row r="85" spans="3:6" s="167" customFormat="1">
      <c r="C85" s="171"/>
      <c r="D85" s="171"/>
      <c r="E85" s="171"/>
      <c r="F85" s="171"/>
    </row>
    <row r="86" spans="3:6" s="167" customFormat="1">
      <c r="C86" s="171"/>
      <c r="D86" s="171"/>
      <c r="E86" s="171"/>
      <c r="F86" s="171"/>
    </row>
    <row r="87" spans="3:6" s="167" customFormat="1">
      <c r="C87" s="171"/>
      <c r="D87" s="171"/>
      <c r="E87" s="171"/>
      <c r="F87" s="171"/>
    </row>
    <row r="88" spans="3:6" s="167" customFormat="1">
      <c r="C88" s="171"/>
      <c r="D88" s="171"/>
      <c r="E88" s="171"/>
      <c r="F88" s="171"/>
    </row>
    <row r="89" spans="3:6" s="167" customFormat="1">
      <c r="C89" s="171"/>
      <c r="D89" s="171"/>
      <c r="E89" s="171"/>
      <c r="F89" s="171"/>
    </row>
    <row r="90" spans="3:6" s="167" customFormat="1">
      <c r="C90" s="171"/>
      <c r="D90" s="171"/>
      <c r="E90" s="171"/>
      <c r="F90" s="171"/>
    </row>
    <row r="91" spans="3:6" s="167" customFormat="1">
      <c r="C91" s="171"/>
      <c r="D91" s="171"/>
      <c r="E91" s="171"/>
      <c r="F91" s="171"/>
    </row>
    <row r="92" spans="3:6" s="167" customFormat="1">
      <c r="C92" s="171"/>
      <c r="D92" s="171"/>
      <c r="E92" s="171"/>
      <c r="F92" s="171"/>
    </row>
    <row r="93" spans="3:6" s="167" customFormat="1">
      <c r="C93" s="171"/>
      <c r="D93" s="171"/>
      <c r="E93" s="171"/>
      <c r="F93" s="171"/>
    </row>
    <row r="94" spans="3:6" s="167" customFormat="1">
      <c r="C94" s="171"/>
      <c r="D94" s="171"/>
      <c r="E94" s="171"/>
      <c r="F94" s="171"/>
    </row>
    <row r="95" spans="3:6" s="167" customFormat="1">
      <c r="C95" s="171"/>
      <c r="D95" s="171"/>
      <c r="E95" s="171"/>
      <c r="F95" s="171"/>
    </row>
    <row r="96" spans="3:6" s="167" customFormat="1">
      <c r="C96" s="171"/>
      <c r="D96" s="171"/>
      <c r="E96" s="171"/>
      <c r="F96" s="171"/>
    </row>
    <row r="97" spans="3:6" s="167" customFormat="1">
      <c r="C97" s="171"/>
      <c r="D97" s="171"/>
      <c r="E97" s="171"/>
      <c r="F97" s="171"/>
    </row>
    <row r="98" spans="3:6" s="167" customFormat="1">
      <c r="C98" s="171"/>
      <c r="D98" s="171"/>
      <c r="E98" s="171"/>
      <c r="F98" s="171"/>
    </row>
    <row r="99" spans="3:6" s="167" customFormat="1">
      <c r="C99" s="171"/>
      <c r="D99" s="171"/>
      <c r="E99" s="171"/>
      <c r="F99" s="171"/>
    </row>
    <row r="100" spans="3:6" s="167" customFormat="1">
      <c r="C100" s="171"/>
      <c r="D100" s="171"/>
      <c r="E100" s="171"/>
      <c r="F100" s="171"/>
    </row>
    <row r="101" spans="3:6" s="167" customFormat="1">
      <c r="C101" s="171"/>
      <c r="D101" s="171"/>
      <c r="E101" s="171"/>
      <c r="F101" s="171"/>
    </row>
    <row r="102" spans="3:6" s="167" customFormat="1">
      <c r="C102" s="171"/>
      <c r="D102" s="171"/>
      <c r="E102" s="171"/>
      <c r="F102" s="171"/>
    </row>
    <row r="103" spans="3:6" s="167" customFormat="1">
      <c r="C103" s="171"/>
      <c r="D103" s="171"/>
      <c r="E103" s="171"/>
      <c r="F103" s="171"/>
    </row>
    <row r="104" spans="3:6" s="167" customFormat="1">
      <c r="C104" s="171"/>
      <c r="D104" s="171"/>
      <c r="E104" s="171"/>
      <c r="F104" s="171"/>
    </row>
    <row r="105" spans="3:6" s="167" customFormat="1">
      <c r="C105" s="171"/>
      <c r="D105" s="171"/>
      <c r="E105" s="171"/>
      <c r="F105" s="171"/>
    </row>
    <row r="106" spans="3:6" s="167" customFormat="1">
      <c r="C106" s="171"/>
      <c r="D106" s="171"/>
      <c r="E106" s="171"/>
      <c r="F106" s="171"/>
    </row>
    <row r="107" spans="3:6" s="167" customFormat="1">
      <c r="C107" s="171"/>
      <c r="D107" s="171"/>
      <c r="E107" s="171"/>
      <c r="F107" s="171"/>
    </row>
    <row r="108" spans="3:6" s="167" customFormat="1">
      <c r="C108" s="171"/>
      <c r="D108" s="171"/>
      <c r="E108" s="171"/>
      <c r="F108" s="171"/>
    </row>
    <row r="109" spans="3:6" s="167" customFormat="1">
      <c r="C109" s="171"/>
      <c r="D109" s="171"/>
      <c r="E109" s="171"/>
      <c r="F109" s="171"/>
    </row>
    <row r="110" spans="3:6" s="167" customFormat="1">
      <c r="C110" s="171"/>
      <c r="D110" s="171"/>
      <c r="E110" s="171"/>
      <c r="F110" s="171"/>
    </row>
    <row r="111" spans="3:6" s="167" customFormat="1">
      <c r="C111" s="171"/>
      <c r="D111" s="171"/>
      <c r="E111" s="171"/>
      <c r="F111" s="171"/>
    </row>
    <row r="112" spans="3:6" s="167" customFormat="1">
      <c r="C112" s="171"/>
      <c r="D112" s="171"/>
      <c r="E112" s="171"/>
      <c r="F112" s="171"/>
    </row>
    <row r="113" spans="3:6" s="167" customFormat="1">
      <c r="C113" s="171"/>
      <c r="D113" s="171"/>
      <c r="E113" s="171"/>
      <c r="F113" s="171"/>
    </row>
    <row r="114" spans="3:6" s="167" customFormat="1">
      <c r="C114" s="171"/>
      <c r="D114" s="171"/>
      <c r="E114" s="171"/>
      <c r="F114" s="171"/>
    </row>
    <row r="115" spans="3:6" s="167" customFormat="1">
      <c r="C115" s="171"/>
      <c r="D115" s="171"/>
      <c r="E115" s="171"/>
      <c r="F115" s="171"/>
    </row>
    <row r="116" spans="3:6" s="167" customFormat="1">
      <c r="C116" s="171"/>
      <c r="D116" s="171"/>
      <c r="E116" s="171"/>
      <c r="F116" s="171"/>
    </row>
    <row r="117" spans="3:6" s="167" customFormat="1">
      <c r="C117" s="171"/>
      <c r="D117" s="171"/>
      <c r="E117" s="171"/>
      <c r="F117" s="171"/>
    </row>
    <row r="118" spans="3:6" s="167" customFormat="1">
      <c r="C118" s="171"/>
      <c r="D118" s="171"/>
      <c r="E118" s="171"/>
      <c r="F118" s="171"/>
    </row>
    <row r="119" spans="3:6" s="167" customFormat="1">
      <c r="C119" s="171"/>
      <c r="D119" s="171"/>
      <c r="E119" s="171"/>
      <c r="F119" s="171"/>
    </row>
    <row r="120" spans="3:6" s="167" customFormat="1">
      <c r="C120" s="171"/>
      <c r="D120" s="171"/>
      <c r="E120" s="171"/>
      <c r="F120" s="171"/>
    </row>
    <row r="121" spans="3:6" s="167" customFormat="1">
      <c r="C121" s="171"/>
      <c r="D121" s="171"/>
      <c r="E121" s="171"/>
      <c r="F121" s="171"/>
    </row>
    <row r="122" spans="3:6" s="167" customFormat="1">
      <c r="C122" s="171"/>
      <c r="D122" s="171"/>
      <c r="E122" s="171"/>
      <c r="F122" s="171"/>
    </row>
    <row r="123" spans="3:6" s="167" customFormat="1">
      <c r="C123" s="171"/>
      <c r="D123" s="171"/>
      <c r="E123" s="171"/>
      <c r="F123" s="171"/>
    </row>
    <row r="124" spans="3:6" s="167" customFormat="1">
      <c r="C124" s="171"/>
      <c r="D124" s="171"/>
      <c r="E124" s="171"/>
      <c r="F124" s="171"/>
    </row>
    <row r="125" spans="3:6" s="167" customFormat="1">
      <c r="C125" s="171"/>
      <c r="D125" s="171"/>
      <c r="E125" s="171"/>
      <c r="F125" s="171"/>
    </row>
    <row r="126" spans="3:6" s="167" customFormat="1">
      <c r="C126" s="171"/>
      <c r="D126" s="171"/>
      <c r="E126" s="171"/>
      <c r="F126" s="171"/>
    </row>
    <row r="127" spans="3:6" s="167" customFormat="1">
      <c r="C127" s="171"/>
      <c r="D127" s="171"/>
      <c r="E127" s="171"/>
      <c r="F127" s="171"/>
    </row>
    <row r="128" spans="3:6" s="167" customFormat="1">
      <c r="C128" s="171"/>
      <c r="D128" s="171"/>
      <c r="E128" s="171"/>
      <c r="F128" s="171"/>
    </row>
    <row r="129" spans="3:6" s="167" customFormat="1">
      <c r="C129" s="171"/>
      <c r="D129" s="171"/>
      <c r="E129" s="171"/>
      <c r="F129" s="171"/>
    </row>
    <row r="130" spans="3:6" s="167" customFormat="1">
      <c r="C130" s="171"/>
      <c r="D130" s="171"/>
      <c r="E130" s="171"/>
      <c r="F130" s="171"/>
    </row>
    <row r="131" spans="3:6" s="167" customFormat="1">
      <c r="C131" s="171"/>
      <c r="D131" s="171"/>
      <c r="E131" s="171"/>
      <c r="F131" s="171"/>
    </row>
    <row r="132" spans="3:6" s="167" customFormat="1">
      <c r="C132" s="171"/>
      <c r="D132" s="171"/>
      <c r="E132" s="171"/>
      <c r="F132" s="171"/>
    </row>
    <row r="133" spans="3:6" s="167" customFormat="1">
      <c r="C133" s="171"/>
      <c r="D133" s="171"/>
      <c r="E133" s="171"/>
      <c r="F133" s="171"/>
    </row>
    <row r="134" spans="3:6" s="167" customFormat="1">
      <c r="C134" s="171"/>
      <c r="D134" s="171"/>
      <c r="E134" s="171"/>
      <c r="F134" s="171"/>
    </row>
    <row r="135" spans="3:6" s="167" customFormat="1">
      <c r="C135" s="171"/>
      <c r="D135" s="171"/>
      <c r="E135" s="171"/>
      <c r="F135" s="171"/>
    </row>
    <row r="136" spans="3:6" s="167" customFormat="1">
      <c r="C136" s="171"/>
      <c r="D136" s="171"/>
      <c r="E136" s="171"/>
      <c r="F136" s="171"/>
    </row>
    <row r="137" spans="3:6" s="167" customFormat="1">
      <c r="C137" s="171"/>
      <c r="D137" s="171"/>
      <c r="E137" s="171"/>
      <c r="F137" s="171"/>
    </row>
    <row r="138" spans="3:6" s="167" customFormat="1">
      <c r="C138" s="171"/>
      <c r="D138" s="171"/>
      <c r="E138" s="171"/>
      <c r="F138" s="171"/>
    </row>
    <row r="139" spans="3:6" s="167" customFormat="1">
      <c r="C139" s="171"/>
      <c r="D139" s="171"/>
      <c r="E139" s="171"/>
      <c r="F139" s="171"/>
    </row>
    <row r="140" spans="3:6" s="167" customFormat="1">
      <c r="C140" s="171"/>
      <c r="D140" s="171"/>
      <c r="E140" s="171"/>
      <c r="F140" s="171"/>
    </row>
    <row r="141" spans="3:6" s="167" customFormat="1">
      <c r="C141" s="171"/>
      <c r="D141" s="171"/>
      <c r="E141" s="171"/>
      <c r="F141" s="171"/>
    </row>
    <row r="142" spans="3:6" s="167" customFormat="1">
      <c r="C142" s="171"/>
      <c r="D142" s="171"/>
      <c r="E142" s="171"/>
      <c r="F142" s="171"/>
    </row>
    <row r="143" spans="3:6" s="167" customFormat="1">
      <c r="C143" s="171"/>
      <c r="D143" s="171"/>
      <c r="E143" s="171"/>
      <c r="F143" s="171"/>
    </row>
    <row r="144" spans="3:6" s="167" customFormat="1">
      <c r="C144" s="171"/>
      <c r="D144" s="171"/>
      <c r="E144" s="171"/>
      <c r="F144" s="171"/>
    </row>
    <row r="145" spans="3:6" s="167" customFormat="1">
      <c r="C145" s="171"/>
      <c r="D145" s="171"/>
      <c r="E145" s="171"/>
      <c r="F145" s="171"/>
    </row>
    <row r="146" spans="3:6" s="167" customFormat="1">
      <c r="C146" s="171"/>
      <c r="D146" s="171"/>
      <c r="E146" s="171"/>
      <c r="F146" s="171"/>
    </row>
    <row r="147" spans="3:6" s="167" customFormat="1">
      <c r="C147" s="171"/>
      <c r="D147" s="171"/>
      <c r="E147" s="171"/>
      <c r="F147" s="171"/>
    </row>
    <row r="148" spans="3:6" s="167" customFormat="1">
      <c r="C148" s="171"/>
      <c r="D148" s="171"/>
      <c r="E148" s="171"/>
      <c r="F148" s="171"/>
    </row>
    <row r="149" spans="3:6" s="167" customFormat="1">
      <c r="C149" s="171"/>
      <c r="D149" s="171"/>
      <c r="E149" s="171"/>
      <c r="F149" s="171"/>
    </row>
    <row r="150" spans="3:6" s="167" customFormat="1">
      <c r="C150" s="171"/>
      <c r="D150" s="171"/>
      <c r="E150" s="171"/>
      <c r="F150" s="171"/>
    </row>
    <row r="151" spans="3:6" s="167" customFormat="1">
      <c r="C151" s="171"/>
      <c r="D151" s="171"/>
      <c r="E151" s="171"/>
      <c r="F151" s="171"/>
    </row>
    <row r="152" spans="3:6" s="167" customFormat="1">
      <c r="C152" s="171"/>
      <c r="D152" s="171"/>
      <c r="E152" s="171"/>
      <c r="F152" s="171"/>
    </row>
    <row r="153" spans="3:6" s="167" customFormat="1">
      <c r="C153" s="171"/>
      <c r="D153" s="171"/>
      <c r="E153" s="171"/>
      <c r="F153" s="171"/>
    </row>
    <row r="154" spans="3:6" s="167" customFormat="1">
      <c r="C154" s="171"/>
      <c r="D154" s="171"/>
      <c r="E154" s="171"/>
      <c r="F154" s="171"/>
    </row>
    <row r="155" spans="3:6" s="167" customFormat="1">
      <c r="C155" s="171"/>
      <c r="D155" s="171"/>
      <c r="E155" s="171"/>
      <c r="F155" s="171"/>
    </row>
    <row r="156" spans="3:6" s="167" customFormat="1">
      <c r="C156" s="171"/>
      <c r="D156" s="171"/>
      <c r="E156" s="171"/>
      <c r="F156" s="171"/>
    </row>
    <row r="157" spans="3:6" s="167" customFormat="1">
      <c r="C157" s="171"/>
      <c r="D157" s="171"/>
      <c r="E157" s="171"/>
      <c r="F157" s="171"/>
    </row>
    <row r="158" spans="3:6" s="167" customFormat="1">
      <c r="C158" s="171"/>
      <c r="D158" s="171"/>
      <c r="E158" s="171"/>
      <c r="F158" s="171"/>
    </row>
    <row r="159" spans="3:6" s="167" customFormat="1">
      <c r="C159" s="171"/>
      <c r="D159" s="171"/>
      <c r="E159" s="171"/>
      <c r="F159" s="171"/>
    </row>
    <row r="160" spans="3:6" s="167" customFormat="1">
      <c r="C160" s="171"/>
      <c r="D160" s="171"/>
      <c r="E160" s="171"/>
      <c r="F160" s="171"/>
    </row>
    <row r="161" spans="3:6" s="167" customFormat="1">
      <c r="C161" s="171"/>
      <c r="D161" s="171"/>
      <c r="E161" s="171"/>
      <c r="F161" s="171"/>
    </row>
    <row r="162" spans="3:6" s="167" customFormat="1">
      <c r="C162" s="171"/>
      <c r="D162" s="171"/>
      <c r="E162" s="171"/>
      <c r="F162" s="171"/>
    </row>
    <row r="163" spans="3:6" s="167" customFormat="1">
      <c r="C163" s="171"/>
      <c r="D163" s="171"/>
      <c r="E163" s="171"/>
      <c r="F163" s="171"/>
    </row>
    <row r="164" spans="3:6" s="167" customFormat="1">
      <c r="C164" s="171"/>
      <c r="D164" s="171"/>
      <c r="E164" s="171"/>
      <c r="F164" s="171"/>
    </row>
    <row r="165" spans="3:6" s="167" customFormat="1">
      <c r="C165" s="171"/>
      <c r="D165" s="171"/>
      <c r="E165" s="171"/>
      <c r="F165" s="171"/>
    </row>
    <row r="166" spans="3:6" s="167" customFormat="1">
      <c r="C166" s="171"/>
      <c r="D166" s="171"/>
      <c r="E166" s="171"/>
      <c r="F166" s="171"/>
    </row>
    <row r="167" spans="3:6" s="167" customFormat="1">
      <c r="C167" s="171"/>
      <c r="D167" s="171"/>
      <c r="E167" s="171"/>
      <c r="F167" s="171"/>
    </row>
    <row r="168" spans="3:6" s="167" customFormat="1">
      <c r="C168" s="171"/>
      <c r="D168" s="171"/>
      <c r="E168" s="171"/>
      <c r="F168" s="171"/>
    </row>
    <row r="169" spans="3:6" s="167" customFormat="1">
      <c r="C169" s="171"/>
      <c r="D169" s="171"/>
      <c r="E169" s="171"/>
      <c r="F169" s="171"/>
    </row>
    <row r="170" spans="3:6" s="167" customFormat="1">
      <c r="C170" s="171"/>
      <c r="D170" s="171"/>
      <c r="E170" s="171"/>
      <c r="F170" s="171"/>
    </row>
    <row r="171" spans="3:6" s="167" customFormat="1">
      <c r="C171" s="171"/>
      <c r="D171" s="171"/>
      <c r="E171" s="171"/>
      <c r="F171" s="171"/>
    </row>
    <row r="172" spans="3:6" s="167" customFormat="1">
      <c r="C172" s="171"/>
      <c r="D172" s="171"/>
      <c r="E172" s="171"/>
      <c r="F172" s="171"/>
    </row>
    <row r="173" spans="3:6" s="167" customFormat="1">
      <c r="C173" s="171"/>
      <c r="D173" s="171"/>
      <c r="E173" s="171"/>
      <c r="F173" s="171"/>
    </row>
    <row r="174" spans="3:6" s="167" customFormat="1">
      <c r="C174" s="171"/>
      <c r="D174" s="171"/>
      <c r="E174" s="171"/>
      <c r="F174" s="171"/>
    </row>
    <row r="175" spans="3:6" s="167" customFormat="1">
      <c r="C175" s="171"/>
      <c r="D175" s="171"/>
      <c r="E175" s="171"/>
      <c r="F175" s="171"/>
    </row>
    <row r="176" spans="3:6" s="167" customFormat="1">
      <c r="C176" s="171"/>
      <c r="D176" s="171"/>
      <c r="E176" s="171"/>
      <c r="F176" s="171"/>
    </row>
    <row r="177" spans="3:6" s="167" customFormat="1">
      <c r="C177" s="171"/>
      <c r="D177" s="171"/>
      <c r="E177" s="171"/>
      <c r="F177" s="171"/>
    </row>
    <row r="178" spans="3:6" s="167" customFormat="1">
      <c r="C178" s="171"/>
      <c r="D178" s="171"/>
      <c r="E178" s="171"/>
      <c r="F178" s="171"/>
    </row>
    <row r="179" spans="3:6" s="167" customFormat="1">
      <c r="C179" s="171"/>
      <c r="D179" s="171"/>
      <c r="E179" s="171"/>
      <c r="F179" s="171"/>
    </row>
    <row r="180" spans="3:6" s="167" customFormat="1">
      <c r="C180" s="171"/>
      <c r="D180" s="171"/>
      <c r="E180" s="171"/>
      <c r="F180" s="171"/>
    </row>
    <row r="181" spans="3:6" s="167" customFormat="1">
      <c r="C181" s="171"/>
      <c r="D181" s="171"/>
      <c r="E181" s="171"/>
      <c r="F181" s="171"/>
    </row>
    <row r="182" spans="3:6" s="167" customFormat="1">
      <c r="C182" s="171"/>
      <c r="D182" s="171"/>
      <c r="E182" s="171"/>
      <c r="F182" s="171"/>
    </row>
    <row r="183" spans="3:6" s="167" customFormat="1">
      <c r="C183" s="171"/>
      <c r="D183" s="171"/>
      <c r="E183" s="171"/>
      <c r="F183" s="171"/>
    </row>
    <row r="184" spans="3:6" s="167" customFormat="1">
      <c r="C184" s="171"/>
      <c r="D184" s="171"/>
      <c r="E184" s="171"/>
      <c r="F184" s="171"/>
    </row>
    <row r="185" spans="3:6" s="167" customFormat="1">
      <c r="C185" s="171"/>
      <c r="D185" s="171"/>
      <c r="E185" s="171"/>
      <c r="F185" s="171"/>
    </row>
    <row r="186" spans="3:6" s="167" customFormat="1">
      <c r="C186" s="171"/>
      <c r="D186" s="171"/>
      <c r="E186" s="171"/>
      <c r="F186" s="171"/>
    </row>
    <row r="187" spans="3:6" s="167" customFormat="1">
      <c r="C187" s="171"/>
      <c r="D187" s="171"/>
      <c r="E187" s="171"/>
      <c r="F187" s="171"/>
    </row>
    <row r="188" spans="3:6" s="167" customFormat="1">
      <c r="C188" s="171"/>
      <c r="D188" s="171"/>
      <c r="E188" s="171"/>
      <c r="F188" s="171"/>
    </row>
    <row r="189" spans="3:6" s="167" customFormat="1">
      <c r="C189" s="171"/>
      <c r="D189" s="171"/>
      <c r="E189" s="171"/>
      <c r="F189" s="171"/>
    </row>
    <row r="190" spans="3:6" s="167" customFormat="1">
      <c r="C190" s="171"/>
      <c r="D190" s="171"/>
      <c r="E190" s="171"/>
      <c r="F190" s="171"/>
    </row>
    <row r="191" spans="3:6" s="167" customFormat="1">
      <c r="C191" s="171"/>
      <c r="D191" s="171"/>
      <c r="E191" s="171"/>
      <c r="F191" s="171"/>
    </row>
    <row r="192" spans="3:6" s="167" customFormat="1">
      <c r="C192" s="171"/>
      <c r="D192" s="171"/>
      <c r="E192" s="171"/>
      <c r="F192" s="171"/>
    </row>
    <row r="193" spans="3:6" s="167" customFormat="1">
      <c r="C193" s="171"/>
      <c r="D193" s="171"/>
      <c r="E193" s="171"/>
      <c r="F193" s="171"/>
    </row>
    <row r="194" spans="3:6" s="167" customFormat="1">
      <c r="C194" s="171"/>
      <c r="D194" s="171"/>
      <c r="E194" s="171"/>
      <c r="F194" s="171"/>
    </row>
    <row r="195" spans="3:6" s="167" customFormat="1">
      <c r="C195" s="171"/>
      <c r="D195" s="171"/>
      <c r="E195" s="171"/>
      <c r="F195" s="171"/>
    </row>
    <row r="196" spans="3:6" s="167" customFormat="1">
      <c r="C196" s="171"/>
      <c r="D196" s="171"/>
      <c r="E196" s="171"/>
      <c r="F196" s="171"/>
    </row>
    <row r="197" spans="3:6" s="167" customFormat="1">
      <c r="C197" s="171"/>
      <c r="D197" s="171"/>
      <c r="E197" s="171"/>
      <c r="F197" s="171"/>
    </row>
    <row r="198" spans="3:6" s="167" customFormat="1">
      <c r="C198" s="171"/>
      <c r="D198" s="171"/>
      <c r="E198" s="171"/>
      <c r="F198" s="171"/>
    </row>
    <row r="199" spans="3:6" s="167" customFormat="1">
      <c r="C199" s="171"/>
      <c r="D199" s="171"/>
      <c r="E199" s="171"/>
      <c r="F199" s="171"/>
    </row>
    <row r="200" spans="3:6" s="167" customFormat="1">
      <c r="C200" s="171"/>
      <c r="D200" s="171"/>
      <c r="E200" s="171"/>
      <c r="F200" s="171"/>
    </row>
    <row r="201" spans="3:6" s="167" customFormat="1">
      <c r="C201" s="171"/>
      <c r="D201" s="171"/>
      <c r="E201" s="171"/>
      <c r="F201" s="171"/>
    </row>
    <row r="202" spans="3:6" s="167" customFormat="1">
      <c r="C202" s="171"/>
      <c r="D202" s="171"/>
      <c r="E202" s="171"/>
      <c r="F202" s="171"/>
    </row>
    <row r="203" spans="3:6" s="167" customFormat="1">
      <c r="C203" s="171"/>
      <c r="D203" s="171"/>
      <c r="E203" s="171"/>
      <c r="F203" s="171"/>
    </row>
    <row r="204" spans="3:6" s="167" customFormat="1">
      <c r="C204" s="171"/>
      <c r="D204" s="171"/>
      <c r="E204" s="171"/>
      <c r="F204" s="171"/>
    </row>
    <row r="205" spans="3:6" s="167" customFormat="1">
      <c r="C205" s="171"/>
      <c r="D205" s="171"/>
      <c r="E205" s="171"/>
      <c r="F205" s="171"/>
    </row>
    <row r="206" spans="3:6" s="167" customFormat="1">
      <c r="C206" s="171"/>
      <c r="D206" s="171"/>
      <c r="E206" s="171"/>
      <c r="F206" s="171"/>
    </row>
    <row r="207" spans="3:6" s="167" customFormat="1">
      <c r="C207" s="171"/>
      <c r="D207" s="171"/>
      <c r="E207" s="171"/>
      <c r="F207" s="171"/>
    </row>
    <row r="208" spans="3:6" s="167" customFormat="1">
      <c r="C208" s="171"/>
      <c r="D208" s="171"/>
      <c r="E208" s="171"/>
      <c r="F208" s="171"/>
    </row>
    <row r="209" spans="3:6" s="167" customFormat="1">
      <c r="C209" s="171"/>
      <c r="D209" s="171"/>
      <c r="E209" s="171"/>
      <c r="F209" s="171"/>
    </row>
    <row r="210" spans="3:6" s="167" customFormat="1">
      <c r="C210" s="171"/>
      <c r="D210" s="171"/>
      <c r="E210" s="171"/>
      <c r="F210" s="171"/>
    </row>
    <row r="211" spans="3:6" s="167" customFormat="1">
      <c r="C211" s="171"/>
      <c r="D211" s="171"/>
      <c r="E211" s="171"/>
      <c r="F211" s="171"/>
    </row>
    <row r="212" spans="3:6" s="167" customFormat="1">
      <c r="C212" s="171"/>
      <c r="D212" s="171"/>
      <c r="E212" s="171"/>
      <c r="F212" s="171"/>
    </row>
    <row r="213" spans="3:6" s="167" customFormat="1">
      <c r="C213" s="171"/>
      <c r="D213" s="171"/>
      <c r="E213" s="171"/>
      <c r="F213" s="171"/>
    </row>
    <row r="214" spans="3:6" s="167" customFormat="1">
      <c r="C214" s="171"/>
      <c r="D214" s="171"/>
      <c r="E214" s="171"/>
      <c r="F214" s="171"/>
    </row>
    <row r="215" spans="3:6" s="167" customFormat="1">
      <c r="C215" s="171"/>
      <c r="D215" s="171"/>
      <c r="E215" s="171"/>
      <c r="F215" s="171"/>
    </row>
    <row r="216" spans="3:6" s="167" customFormat="1">
      <c r="C216" s="171"/>
      <c r="D216" s="171"/>
      <c r="E216" s="171"/>
      <c r="F216" s="171"/>
    </row>
    <row r="217" spans="3:6" s="167" customFormat="1">
      <c r="C217" s="171"/>
      <c r="D217" s="171"/>
      <c r="E217" s="171"/>
      <c r="F217" s="171"/>
    </row>
  </sheetData>
  <mergeCells count="13">
    <mergeCell ref="H4:K4"/>
    <mergeCell ref="K14:K16"/>
    <mergeCell ref="A22:A23"/>
    <mergeCell ref="G4:G25"/>
    <mergeCell ref="A4:F4"/>
    <mergeCell ref="B5:C5"/>
    <mergeCell ref="A9:A13"/>
    <mergeCell ref="A6:A8"/>
    <mergeCell ref="A1:A3"/>
    <mergeCell ref="B1:E2"/>
    <mergeCell ref="B3:E3"/>
    <mergeCell ref="A14:A16"/>
    <mergeCell ref="A17:A21"/>
  </mergeCells>
  <conditionalFormatting sqref="J6 J16:J17 J8:J14 J19:J23">
    <cfRule type="cellIs" dxfId="70" priority="10" operator="between">
      <formula>0.8</formula>
      <formula>1</formula>
    </cfRule>
    <cfRule type="cellIs" dxfId="69" priority="11" operator="between">
      <formula>0</formula>
      <formula>0.59</formula>
    </cfRule>
    <cfRule type="cellIs" dxfId="68" priority="12" operator="between">
      <formula>0.6</formula>
      <formula>0.79</formula>
    </cfRule>
  </conditionalFormatting>
  <conditionalFormatting sqref="J7 J18">
    <cfRule type="cellIs" dxfId="67" priority="7" operator="between">
      <formula>0.8</formula>
      <formula>1</formula>
    </cfRule>
    <cfRule type="cellIs" dxfId="66" priority="8" operator="between">
      <formula>0</formula>
      <formula>0.59</formula>
    </cfRule>
    <cfRule type="cellIs" dxfId="65" priority="9" operator="between">
      <formula>0.6</formula>
      <formula>0.79</formula>
    </cfRule>
  </conditionalFormatting>
  <conditionalFormatting sqref="J27">
    <cfRule type="cellIs" dxfId="64" priority="4" operator="between">
      <formula>0.8</formula>
      <formula>1</formula>
    </cfRule>
    <cfRule type="cellIs" dxfId="63" priority="5" operator="between">
      <formula>0</formula>
      <formula>0.59</formula>
    </cfRule>
    <cfRule type="cellIs" dxfId="62" priority="6" operator="between">
      <formula>0.6</formula>
      <formula>0.79</formula>
    </cfRule>
  </conditionalFormatting>
  <conditionalFormatting sqref="J15">
    <cfRule type="cellIs" dxfId="61" priority="1" operator="between">
      <formula>0.8</formula>
      <formula>1</formula>
    </cfRule>
    <cfRule type="cellIs" dxfId="60" priority="2" operator="between">
      <formula>0</formula>
      <formula>0.59</formula>
    </cfRule>
    <cfRule type="cellIs" dxfId="59" priority="3" operator="between">
      <formula>0.6</formula>
      <formula>0.79</formula>
    </cfRule>
  </conditionalFormatting>
  <hyperlinks>
    <hyperlink ref="K8" r:id="rId1" xr:uid="{00000000-0004-0000-0300-000000000000}"/>
  </hyperlinks>
  <printOptions horizontalCentered="1" verticalCentered="1"/>
  <pageMargins left="1.1399999999999999" right="0.70866141732283472" top="0.5" bottom="0.38" header="0.31496062992125984" footer="0.31496062992125984"/>
  <pageSetup paperSize="5" scale="50"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3"/>
  <sheetViews>
    <sheetView zoomScale="90" zoomScaleNormal="90" workbookViewId="0">
      <selection sqref="A1:A3"/>
    </sheetView>
  </sheetViews>
  <sheetFormatPr baseColWidth="10" defaultColWidth="20" defaultRowHeight="12.75"/>
  <cols>
    <col min="1" max="1" width="19.140625" style="3" customWidth="1"/>
    <col min="2" max="2" width="8.7109375" style="3" customWidth="1"/>
    <col min="3" max="3" width="27.140625" style="4" customWidth="1"/>
    <col min="4" max="4" width="36.42578125" style="4" customWidth="1"/>
    <col min="5" max="5" width="22.42578125" style="4" customWidth="1"/>
    <col min="6" max="6" width="23.5703125" style="4" customWidth="1"/>
    <col min="7" max="7" width="20" style="4"/>
    <col min="8" max="8" width="3.42578125" style="214" customWidth="1"/>
    <col min="9" max="9" width="13.85546875" style="3" customWidth="1"/>
    <col min="10" max="10" width="17.7109375" style="3" customWidth="1"/>
    <col min="11" max="11" width="17" style="3" customWidth="1"/>
    <col min="12" max="12" width="46.28515625" style="3" customWidth="1"/>
    <col min="13" max="29" width="20" style="214"/>
    <col min="30" max="16384" width="20" style="3"/>
  </cols>
  <sheetData>
    <row r="1" spans="1:29" s="5" customFormat="1" ht="18" customHeight="1" thickBot="1">
      <c r="A1" s="421"/>
      <c r="B1" s="336" t="s">
        <v>85</v>
      </c>
      <c r="C1" s="337"/>
      <c r="D1" s="337"/>
      <c r="E1" s="337"/>
      <c r="F1" s="338"/>
      <c r="G1" s="86" t="s">
        <v>119</v>
      </c>
      <c r="H1" s="10"/>
      <c r="I1" s="199"/>
      <c r="J1" s="199"/>
      <c r="K1" s="199"/>
      <c r="L1" s="208"/>
      <c r="M1" s="10"/>
      <c r="N1" s="10"/>
      <c r="O1" s="10"/>
      <c r="P1" s="10"/>
      <c r="Q1" s="10"/>
      <c r="R1" s="10"/>
      <c r="S1" s="10"/>
      <c r="T1" s="10"/>
      <c r="U1" s="10"/>
      <c r="V1" s="10"/>
      <c r="W1" s="10"/>
      <c r="X1" s="10"/>
      <c r="Y1" s="10"/>
      <c r="Z1" s="10"/>
      <c r="AA1" s="10"/>
      <c r="AB1" s="10"/>
      <c r="AC1" s="10"/>
    </row>
    <row r="2" spans="1:29" s="5" customFormat="1" ht="22.5" customHeight="1" thickBot="1">
      <c r="A2" s="422"/>
      <c r="B2" s="339"/>
      <c r="C2" s="340"/>
      <c r="D2" s="340"/>
      <c r="E2" s="340"/>
      <c r="F2" s="341"/>
      <c r="G2" s="87" t="s">
        <v>120</v>
      </c>
      <c r="H2" s="10"/>
      <c r="I2" s="199"/>
      <c r="J2" s="199"/>
      <c r="K2" s="199"/>
      <c r="L2" s="208"/>
      <c r="M2" s="10"/>
      <c r="N2" s="10"/>
      <c r="O2" s="10"/>
      <c r="P2" s="10"/>
      <c r="Q2" s="10"/>
      <c r="R2" s="10"/>
      <c r="S2" s="10"/>
      <c r="T2" s="10"/>
      <c r="U2" s="10"/>
      <c r="V2" s="10"/>
      <c r="W2" s="10"/>
      <c r="X2" s="10"/>
      <c r="Y2" s="10"/>
      <c r="Z2" s="10"/>
      <c r="AA2" s="10"/>
      <c r="AB2" s="10"/>
      <c r="AC2" s="10"/>
    </row>
    <row r="3" spans="1:29" s="5" customFormat="1" ht="15.75" customHeight="1">
      <c r="A3" s="423"/>
      <c r="B3" s="424" t="s">
        <v>315</v>
      </c>
      <c r="C3" s="425"/>
      <c r="D3" s="425"/>
      <c r="E3" s="425"/>
      <c r="F3" s="426"/>
      <c r="G3" s="101" t="s">
        <v>121</v>
      </c>
      <c r="H3" s="10"/>
      <c r="I3" s="199"/>
      <c r="J3" s="199"/>
      <c r="K3" s="199"/>
      <c r="L3" s="208"/>
      <c r="M3" s="10"/>
      <c r="N3" s="10"/>
      <c r="O3" s="10"/>
      <c r="P3" s="10"/>
      <c r="Q3" s="10"/>
      <c r="R3" s="10"/>
      <c r="S3" s="10"/>
      <c r="T3" s="10"/>
      <c r="U3" s="10"/>
      <c r="V3" s="10"/>
      <c r="W3" s="10"/>
      <c r="X3" s="10"/>
      <c r="Y3" s="10"/>
      <c r="Z3" s="10"/>
      <c r="AA3" s="10"/>
      <c r="AB3" s="10"/>
      <c r="AC3" s="10"/>
    </row>
    <row r="4" spans="1:29" s="5" customFormat="1" ht="15.75" customHeight="1" thickBot="1">
      <c r="A4" s="206"/>
      <c r="B4" s="153"/>
      <c r="C4" s="153"/>
      <c r="D4" s="153"/>
      <c r="E4" s="153"/>
      <c r="F4" s="153"/>
      <c r="G4" s="207"/>
      <c r="H4" s="10"/>
      <c r="I4" s="209"/>
      <c r="J4" s="209"/>
      <c r="K4" s="209"/>
      <c r="L4" s="209"/>
      <c r="M4" s="10"/>
      <c r="N4" s="10"/>
      <c r="O4" s="10"/>
      <c r="P4" s="10"/>
      <c r="Q4" s="10"/>
      <c r="R4" s="10"/>
      <c r="S4" s="10"/>
      <c r="T4" s="10"/>
      <c r="U4" s="10"/>
      <c r="V4" s="10"/>
      <c r="W4" s="10"/>
      <c r="X4" s="10"/>
      <c r="Y4" s="10"/>
      <c r="Z4" s="10"/>
      <c r="AA4" s="10"/>
      <c r="AB4" s="10"/>
      <c r="AC4" s="10"/>
    </row>
    <row r="5" spans="1:29" s="85" customFormat="1" ht="28.5" customHeight="1">
      <c r="A5" s="429" t="s">
        <v>56</v>
      </c>
      <c r="B5" s="430"/>
      <c r="C5" s="430"/>
      <c r="D5" s="430"/>
      <c r="E5" s="430"/>
      <c r="F5" s="430"/>
      <c r="G5" s="431"/>
      <c r="H5" s="210"/>
      <c r="I5" s="348" t="s">
        <v>560</v>
      </c>
      <c r="J5" s="349"/>
      <c r="K5" s="349"/>
      <c r="L5" s="350"/>
      <c r="M5" s="220"/>
      <c r="N5" s="220"/>
      <c r="O5" s="220"/>
      <c r="P5" s="220"/>
      <c r="Q5" s="220"/>
      <c r="R5" s="220"/>
      <c r="S5" s="220"/>
      <c r="T5" s="220"/>
      <c r="U5" s="220"/>
      <c r="V5" s="220"/>
      <c r="W5" s="220"/>
      <c r="X5" s="220"/>
      <c r="Y5" s="220"/>
      <c r="Z5" s="220"/>
      <c r="AA5" s="220"/>
      <c r="AB5" s="220"/>
      <c r="AC5" s="220"/>
    </row>
    <row r="6" spans="1:29" s="85" customFormat="1" ht="25.5">
      <c r="A6" s="27" t="s">
        <v>18</v>
      </c>
      <c r="B6" s="345" t="s">
        <v>19</v>
      </c>
      <c r="C6" s="345"/>
      <c r="D6" s="28" t="s">
        <v>16</v>
      </c>
      <c r="E6" s="28" t="s">
        <v>57</v>
      </c>
      <c r="F6" s="28" t="s">
        <v>0</v>
      </c>
      <c r="G6" s="104" t="s">
        <v>7</v>
      </c>
      <c r="H6" s="211"/>
      <c r="I6" s="154" t="s">
        <v>251</v>
      </c>
      <c r="J6" s="154" t="s">
        <v>252</v>
      </c>
      <c r="K6" s="154" t="s">
        <v>248</v>
      </c>
      <c r="L6" s="154" t="s">
        <v>249</v>
      </c>
      <c r="M6" s="220"/>
      <c r="N6" s="220"/>
      <c r="O6" s="220"/>
      <c r="P6" s="220"/>
      <c r="Q6" s="220"/>
      <c r="R6" s="220"/>
      <c r="S6" s="220"/>
      <c r="T6" s="220"/>
      <c r="U6" s="220"/>
      <c r="V6" s="220"/>
      <c r="W6" s="220"/>
      <c r="X6" s="220"/>
      <c r="Y6" s="220"/>
      <c r="Z6" s="220"/>
      <c r="AA6" s="220"/>
      <c r="AB6" s="220"/>
      <c r="AC6" s="220"/>
    </row>
    <row r="7" spans="1:29" s="85" customFormat="1" ht="48.75" customHeight="1">
      <c r="A7" s="432" t="s">
        <v>233</v>
      </c>
      <c r="B7" s="28" t="s">
        <v>1</v>
      </c>
      <c r="C7" s="248" t="s">
        <v>379</v>
      </c>
      <c r="D7" s="36" t="s">
        <v>104</v>
      </c>
      <c r="E7" s="36" t="s">
        <v>316</v>
      </c>
      <c r="F7" s="29" t="s">
        <v>22</v>
      </c>
      <c r="G7" s="105" t="s">
        <v>30</v>
      </c>
      <c r="H7" s="211"/>
      <c r="I7" s="156">
        <v>43466</v>
      </c>
      <c r="J7" s="156">
        <v>43467</v>
      </c>
      <c r="K7" s="227">
        <v>1</v>
      </c>
      <c r="L7" s="277" t="s">
        <v>394</v>
      </c>
      <c r="M7" s="220"/>
      <c r="N7" s="220"/>
      <c r="O7" s="220"/>
      <c r="P7" s="220"/>
      <c r="Q7" s="220"/>
      <c r="R7" s="220"/>
      <c r="S7" s="220"/>
      <c r="T7" s="220"/>
      <c r="U7" s="220"/>
      <c r="V7" s="220"/>
      <c r="W7" s="220"/>
      <c r="X7" s="220"/>
      <c r="Y7" s="220"/>
      <c r="Z7" s="220"/>
      <c r="AA7" s="220"/>
      <c r="AB7" s="220"/>
      <c r="AC7" s="220"/>
    </row>
    <row r="8" spans="1:29" s="85" customFormat="1" ht="60.75" customHeight="1">
      <c r="A8" s="432"/>
      <c r="B8" s="28" t="s">
        <v>2</v>
      </c>
      <c r="C8" s="248" t="s">
        <v>449</v>
      </c>
      <c r="D8" s="36" t="s">
        <v>450</v>
      </c>
      <c r="E8" s="36" t="s">
        <v>103</v>
      </c>
      <c r="F8" s="29" t="s">
        <v>105</v>
      </c>
      <c r="G8" s="105" t="s">
        <v>42</v>
      </c>
      <c r="H8" s="211"/>
      <c r="I8" s="156">
        <v>43466</v>
      </c>
      <c r="J8" s="156" t="s">
        <v>413</v>
      </c>
      <c r="K8" s="227">
        <v>1</v>
      </c>
      <c r="L8" s="277" t="s">
        <v>395</v>
      </c>
      <c r="M8" s="220"/>
      <c r="N8" s="220"/>
      <c r="O8" s="220"/>
      <c r="P8" s="220"/>
      <c r="Q8" s="220"/>
      <c r="R8" s="220"/>
      <c r="S8" s="220"/>
      <c r="T8" s="220"/>
      <c r="U8" s="220"/>
      <c r="V8" s="220"/>
      <c r="W8" s="220"/>
      <c r="X8" s="220"/>
      <c r="Y8" s="220"/>
      <c r="Z8" s="220"/>
      <c r="AA8" s="220"/>
      <c r="AB8" s="220"/>
      <c r="AC8" s="220"/>
    </row>
    <row r="9" spans="1:29" s="85" customFormat="1" ht="72" customHeight="1">
      <c r="A9" s="433" t="s">
        <v>234</v>
      </c>
      <c r="B9" s="28" t="s">
        <v>4</v>
      </c>
      <c r="C9" s="102" t="s">
        <v>451</v>
      </c>
      <c r="D9" s="103" t="s">
        <v>97</v>
      </c>
      <c r="E9" s="103" t="s">
        <v>106</v>
      </c>
      <c r="F9" s="29" t="s">
        <v>479</v>
      </c>
      <c r="G9" s="106">
        <v>43829</v>
      </c>
      <c r="H9" s="211"/>
      <c r="I9" s="156">
        <v>43466</v>
      </c>
      <c r="J9" s="156">
        <v>43676</v>
      </c>
      <c r="K9" s="227">
        <v>0.5</v>
      </c>
      <c r="L9" s="278" t="s">
        <v>557</v>
      </c>
      <c r="M9" s="220"/>
      <c r="N9" s="220"/>
      <c r="O9" s="220"/>
      <c r="P9" s="220"/>
      <c r="Q9" s="220"/>
      <c r="R9" s="220"/>
      <c r="S9" s="220"/>
      <c r="T9" s="220"/>
      <c r="U9" s="220"/>
      <c r="V9" s="220"/>
      <c r="W9" s="220"/>
      <c r="X9" s="220"/>
      <c r="Y9" s="220"/>
      <c r="Z9" s="220"/>
      <c r="AA9" s="220"/>
      <c r="AB9" s="220"/>
      <c r="AC9" s="220"/>
    </row>
    <row r="10" spans="1:29" s="85" customFormat="1" ht="66.75" customHeight="1">
      <c r="A10" s="433"/>
      <c r="B10" s="28" t="s">
        <v>5</v>
      </c>
      <c r="C10" s="36" t="s">
        <v>452</v>
      </c>
      <c r="D10" s="29" t="s">
        <v>99</v>
      </c>
      <c r="E10" s="36" t="s">
        <v>58</v>
      </c>
      <c r="F10" s="29" t="s">
        <v>59</v>
      </c>
      <c r="G10" s="107" t="s">
        <v>35</v>
      </c>
      <c r="H10" s="211"/>
      <c r="I10" s="156">
        <v>43466</v>
      </c>
      <c r="J10" s="156">
        <v>43676</v>
      </c>
      <c r="K10" s="227">
        <v>1</v>
      </c>
      <c r="L10" s="278" t="s">
        <v>453</v>
      </c>
      <c r="M10" s="220"/>
      <c r="N10" s="220"/>
      <c r="O10" s="220"/>
      <c r="P10" s="220"/>
      <c r="Q10" s="220"/>
      <c r="R10" s="220"/>
      <c r="S10" s="220"/>
      <c r="T10" s="220"/>
      <c r="U10" s="220"/>
      <c r="V10" s="220"/>
      <c r="W10" s="220"/>
      <c r="X10" s="220"/>
      <c r="Y10" s="220"/>
      <c r="Z10" s="220"/>
      <c r="AA10" s="220"/>
      <c r="AB10" s="220"/>
      <c r="AC10" s="220"/>
    </row>
    <row r="11" spans="1:29" s="85" customFormat="1" ht="130.5" customHeight="1">
      <c r="A11" s="427" t="s">
        <v>235</v>
      </c>
      <c r="B11" s="28" t="s">
        <v>9</v>
      </c>
      <c r="C11" s="36" t="s">
        <v>482</v>
      </c>
      <c r="D11" s="36" t="s">
        <v>480</v>
      </c>
      <c r="E11" s="36" t="s">
        <v>107</v>
      </c>
      <c r="F11" s="29" t="s">
        <v>454</v>
      </c>
      <c r="G11" s="105">
        <v>43829</v>
      </c>
      <c r="H11" s="211"/>
      <c r="I11" s="156">
        <v>43466</v>
      </c>
      <c r="J11" s="156">
        <v>43801</v>
      </c>
      <c r="K11" s="262">
        <v>0.3</v>
      </c>
      <c r="L11" s="265" t="s">
        <v>481</v>
      </c>
      <c r="M11" s="220"/>
      <c r="N11" s="220"/>
      <c r="O11" s="220"/>
      <c r="P11" s="220"/>
      <c r="Q11" s="220"/>
      <c r="R11" s="220"/>
      <c r="S11" s="220"/>
      <c r="T11" s="220"/>
      <c r="U11" s="220"/>
      <c r="V11" s="220"/>
      <c r="W11" s="220"/>
      <c r="X11" s="220"/>
      <c r="Y11" s="220"/>
      <c r="Z11" s="220"/>
      <c r="AA11" s="220"/>
      <c r="AB11" s="220"/>
      <c r="AC11" s="220"/>
    </row>
    <row r="12" spans="1:29" s="85" customFormat="1" ht="51">
      <c r="A12" s="428"/>
      <c r="B12" s="28" t="s">
        <v>10</v>
      </c>
      <c r="C12" s="36" t="s">
        <v>100</v>
      </c>
      <c r="D12" s="36" t="s">
        <v>317</v>
      </c>
      <c r="E12" s="36" t="s">
        <v>107</v>
      </c>
      <c r="F12" s="29" t="s">
        <v>318</v>
      </c>
      <c r="G12" s="105">
        <v>43829</v>
      </c>
      <c r="H12" s="211"/>
      <c r="I12" s="156">
        <v>43466</v>
      </c>
      <c r="J12" s="156">
        <v>43467</v>
      </c>
      <c r="K12" s="227">
        <v>0.5</v>
      </c>
      <c r="L12" s="279" t="s">
        <v>415</v>
      </c>
      <c r="M12" s="220"/>
      <c r="N12" s="220"/>
      <c r="O12" s="220"/>
      <c r="P12" s="220"/>
      <c r="Q12" s="220"/>
      <c r="R12" s="220"/>
      <c r="S12" s="220"/>
      <c r="T12" s="220"/>
      <c r="U12" s="220"/>
      <c r="V12" s="220"/>
      <c r="W12" s="220"/>
      <c r="X12" s="220"/>
      <c r="Y12" s="220"/>
      <c r="Z12" s="220"/>
      <c r="AA12" s="220"/>
      <c r="AB12" s="220"/>
      <c r="AC12" s="220"/>
    </row>
    <row r="13" spans="1:29" s="85" customFormat="1" ht="66.75" customHeight="1">
      <c r="A13" s="428"/>
      <c r="B13" s="28" t="s">
        <v>11</v>
      </c>
      <c r="C13" s="36" t="s">
        <v>319</v>
      </c>
      <c r="D13" s="36" t="s">
        <v>109</v>
      </c>
      <c r="E13" s="36" t="s">
        <v>110</v>
      </c>
      <c r="F13" s="29" t="s">
        <v>414</v>
      </c>
      <c r="G13" s="105">
        <v>43829</v>
      </c>
      <c r="H13" s="211"/>
      <c r="I13" s="156">
        <v>43466</v>
      </c>
      <c r="J13" s="156">
        <v>43467</v>
      </c>
      <c r="K13" s="262">
        <v>0.47</v>
      </c>
      <c r="L13" s="265" t="s">
        <v>558</v>
      </c>
      <c r="M13" s="220"/>
      <c r="N13" s="220"/>
      <c r="O13" s="220"/>
      <c r="P13" s="220"/>
      <c r="Q13" s="220"/>
      <c r="R13" s="220"/>
      <c r="S13" s="220"/>
      <c r="T13" s="220"/>
      <c r="U13" s="220"/>
      <c r="V13" s="220"/>
      <c r="W13" s="220"/>
      <c r="X13" s="220"/>
      <c r="Y13" s="220"/>
      <c r="Z13" s="220"/>
      <c r="AA13" s="220"/>
      <c r="AB13" s="220"/>
      <c r="AC13" s="220"/>
    </row>
    <row r="14" spans="1:29" s="85" customFormat="1" ht="64.5" customHeight="1">
      <c r="A14" s="428"/>
      <c r="B14" s="28" t="s">
        <v>98</v>
      </c>
      <c r="C14" s="36" t="s">
        <v>320</v>
      </c>
      <c r="D14" s="29" t="s">
        <v>108</v>
      </c>
      <c r="E14" s="36" t="s">
        <v>107</v>
      </c>
      <c r="F14" s="29" t="s">
        <v>484</v>
      </c>
      <c r="G14" s="105">
        <v>43829</v>
      </c>
      <c r="H14" s="211"/>
      <c r="I14" s="156">
        <v>43466</v>
      </c>
      <c r="J14" s="156">
        <v>43710</v>
      </c>
      <c r="K14" s="227">
        <v>0.8</v>
      </c>
      <c r="L14" s="265" t="s">
        <v>483</v>
      </c>
      <c r="M14" s="220"/>
      <c r="N14" s="220"/>
      <c r="O14" s="220"/>
      <c r="P14" s="220"/>
      <c r="Q14" s="220"/>
      <c r="R14" s="220"/>
      <c r="S14" s="220"/>
      <c r="T14" s="220"/>
      <c r="U14" s="220"/>
      <c r="V14" s="220"/>
      <c r="W14" s="220"/>
      <c r="X14" s="220"/>
      <c r="Y14" s="220"/>
      <c r="Z14" s="220"/>
      <c r="AA14" s="220"/>
      <c r="AB14" s="220"/>
      <c r="AC14" s="220"/>
    </row>
    <row r="15" spans="1:29" s="85" customFormat="1" ht="76.5">
      <c r="A15" s="32" t="s">
        <v>236</v>
      </c>
      <c r="B15" s="28" t="s">
        <v>12</v>
      </c>
      <c r="C15" s="36" t="s">
        <v>321</v>
      </c>
      <c r="D15" s="36" t="s">
        <v>101</v>
      </c>
      <c r="E15" s="36" t="s">
        <v>102</v>
      </c>
      <c r="F15" s="29" t="s">
        <v>48</v>
      </c>
      <c r="G15" s="105" t="s">
        <v>35</v>
      </c>
      <c r="H15" s="211"/>
      <c r="I15" s="156">
        <v>43466</v>
      </c>
      <c r="J15" s="156">
        <v>43830</v>
      </c>
      <c r="K15" s="227">
        <v>0.7</v>
      </c>
      <c r="L15" s="265" t="s">
        <v>559</v>
      </c>
      <c r="M15" s="220"/>
      <c r="N15" s="220"/>
      <c r="O15" s="220"/>
      <c r="P15" s="220"/>
      <c r="Q15" s="220"/>
      <c r="R15" s="220"/>
      <c r="S15" s="220"/>
      <c r="T15" s="220"/>
      <c r="U15" s="220"/>
      <c r="V15" s="220"/>
      <c r="W15" s="220"/>
      <c r="X15" s="220"/>
      <c r="Y15" s="220"/>
      <c r="Z15" s="220"/>
      <c r="AA15" s="220"/>
      <c r="AB15" s="220"/>
      <c r="AC15" s="220"/>
    </row>
    <row r="16" spans="1:29" s="85" customFormat="1" ht="77.25" thickBot="1">
      <c r="A16" s="33" t="s">
        <v>237</v>
      </c>
      <c r="B16" s="34" t="s">
        <v>45</v>
      </c>
      <c r="C16" s="37" t="s">
        <v>253</v>
      </c>
      <c r="D16" s="35" t="s">
        <v>254</v>
      </c>
      <c r="E16" s="35" t="s">
        <v>316</v>
      </c>
      <c r="F16" s="254" t="s">
        <v>390</v>
      </c>
      <c r="G16" s="108" t="s">
        <v>42</v>
      </c>
      <c r="H16" s="211"/>
      <c r="I16" s="156">
        <v>43466</v>
      </c>
      <c r="J16" s="156">
        <v>43830</v>
      </c>
      <c r="K16" s="227">
        <v>0.7</v>
      </c>
      <c r="L16" s="265" t="s">
        <v>254</v>
      </c>
      <c r="M16" s="220"/>
      <c r="N16" s="220"/>
      <c r="O16" s="220"/>
      <c r="P16" s="220"/>
      <c r="Q16" s="220"/>
      <c r="R16" s="220"/>
      <c r="S16" s="220"/>
      <c r="T16" s="220"/>
      <c r="U16" s="220"/>
      <c r="V16" s="220"/>
      <c r="W16" s="220"/>
      <c r="X16" s="220"/>
      <c r="Y16" s="220"/>
      <c r="Z16" s="220"/>
      <c r="AA16" s="220"/>
      <c r="AB16" s="220"/>
      <c r="AC16" s="220"/>
    </row>
    <row r="17" spans="1:11" s="214" customFormat="1">
      <c r="A17" s="215"/>
      <c r="B17" s="215"/>
      <c r="C17" s="216"/>
      <c r="D17" s="216"/>
      <c r="E17" s="216"/>
      <c r="F17" s="216"/>
      <c r="G17" s="216"/>
      <c r="H17" s="212"/>
      <c r="I17" s="217"/>
      <c r="J17" s="217"/>
    </row>
    <row r="18" spans="1:11" s="214" customFormat="1" ht="12.75" customHeight="1">
      <c r="B18" s="212"/>
      <c r="C18" s="218"/>
      <c r="D18" s="218"/>
      <c r="E18" s="218"/>
      <c r="F18" s="218"/>
      <c r="G18" s="218"/>
      <c r="H18" s="212"/>
      <c r="I18" s="217"/>
      <c r="J18" s="217"/>
    </row>
    <row r="19" spans="1:11" s="214" customFormat="1" ht="16.5">
      <c r="A19" s="323" t="s">
        <v>565</v>
      </c>
      <c r="B19" s="212"/>
      <c r="C19" s="218"/>
      <c r="D19" s="218"/>
      <c r="E19" s="218"/>
      <c r="F19" s="218"/>
      <c r="G19" s="218"/>
      <c r="H19" s="212"/>
      <c r="I19" s="217"/>
      <c r="J19" s="217"/>
      <c r="K19" s="227">
        <f>AVERAGE(K7:K16)</f>
        <v>0.69699999999999995</v>
      </c>
    </row>
    <row r="20" spans="1:11" s="214" customFormat="1" ht="13.5">
      <c r="A20" s="324" t="s">
        <v>566</v>
      </c>
      <c r="C20" s="219"/>
      <c r="D20" s="219"/>
      <c r="E20" s="219"/>
      <c r="F20" s="219"/>
      <c r="G20" s="219"/>
      <c r="H20" s="213"/>
      <c r="I20" s="217"/>
      <c r="J20" s="217"/>
    </row>
    <row r="21" spans="1:11" s="214" customFormat="1" ht="50.25" customHeight="1">
      <c r="A21" s="324"/>
      <c r="C21" s="219"/>
      <c r="D21" s="219"/>
      <c r="E21" s="219"/>
      <c r="F21" s="219"/>
      <c r="G21" s="219"/>
    </row>
    <row r="22" spans="1:11" s="214" customFormat="1" ht="13.5">
      <c r="A22" s="325" t="s">
        <v>567</v>
      </c>
      <c r="C22" s="219"/>
      <c r="D22" s="219"/>
      <c r="E22" s="219"/>
      <c r="F22" s="219"/>
      <c r="G22" s="219"/>
    </row>
    <row r="23" spans="1:11" s="214" customFormat="1" ht="13.5">
      <c r="A23" s="325" t="s">
        <v>568</v>
      </c>
      <c r="C23" s="219"/>
      <c r="D23" s="219"/>
      <c r="E23" s="219"/>
      <c r="F23" s="219"/>
      <c r="G23" s="219"/>
    </row>
    <row r="24" spans="1:11" s="214" customFormat="1">
      <c r="C24" s="219"/>
      <c r="D24" s="219"/>
      <c r="E24" s="219"/>
      <c r="F24" s="219"/>
      <c r="G24" s="219"/>
    </row>
    <row r="25" spans="1:11" s="214" customFormat="1">
      <c r="C25" s="219"/>
      <c r="D25" s="219"/>
      <c r="E25" s="219"/>
      <c r="F25" s="219"/>
      <c r="G25" s="219"/>
    </row>
    <row r="26" spans="1:11" s="214" customFormat="1">
      <c r="C26" s="219"/>
      <c r="D26" s="219"/>
      <c r="E26" s="219"/>
      <c r="F26" s="219"/>
      <c r="G26" s="219"/>
    </row>
    <row r="27" spans="1:11" s="214" customFormat="1">
      <c r="C27" s="219"/>
      <c r="D27" s="219"/>
      <c r="E27" s="219"/>
      <c r="F27" s="219"/>
      <c r="G27" s="219"/>
    </row>
    <row r="28" spans="1:11" s="214" customFormat="1">
      <c r="C28" s="219"/>
      <c r="D28" s="219"/>
      <c r="E28" s="219"/>
      <c r="F28" s="219"/>
      <c r="G28" s="219"/>
    </row>
    <row r="29" spans="1:11" s="214" customFormat="1">
      <c r="C29" s="219"/>
      <c r="D29" s="219"/>
      <c r="E29" s="219"/>
      <c r="F29" s="219"/>
      <c r="G29" s="219"/>
    </row>
    <row r="30" spans="1:11" s="214" customFormat="1">
      <c r="C30" s="219"/>
      <c r="D30" s="219"/>
      <c r="E30" s="219"/>
      <c r="F30" s="219"/>
      <c r="G30" s="219"/>
    </row>
    <row r="31" spans="1:11" s="214" customFormat="1">
      <c r="C31" s="219"/>
      <c r="D31" s="219"/>
      <c r="E31" s="219"/>
      <c r="F31" s="219"/>
      <c r="G31" s="219"/>
    </row>
    <row r="32" spans="1:11" s="214" customFormat="1">
      <c r="C32" s="219"/>
      <c r="D32" s="219"/>
      <c r="E32" s="219"/>
      <c r="F32" s="219"/>
      <c r="G32" s="219"/>
    </row>
    <row r="33" spans="3:7" s="214" customFormat="1">
      <c r="C33" s="219"/>
      <c r="D33" s="219"/>
      <c r="E33" s="219"/>
      <c r="F33" s="219"/>
      <c r="G33" s="219"/>
    </row>
  </sheetData>
  <mergeCells count="9">
    <mergeCell ref="I5:L5"/>
    <mergeCell ref="A1:A3"/>
    <mergeCell ref="B1:F2"/>
    <mergeCell ref="B3:F3"/>
    <mergeCell ref="A11:A14"/>
    <mergeCell ref="A5:G5"/>
    <mergeCell ref="B6:C6"/>
    <mergeCell ref="A7:A8"/>
    <mergeCell ref="A9:A10"/>
  </mergeCells>
  <conditionalFormatting sqref="K7">
    <cfRule type="cellIs" dxfId="58" priority="13" operator="between">
      <formula>0.8</formula>
      <formula>1</formula>
    </cfRule>
    <cfRule type="cellIs" dxfId="57" priority="14" operator="between">
      <formula>0</formula>
      <formula>0.59</formula>
    </cfRule>
    <cfRule type="cellIs" dxfId="56" priority="15" operator="between">
      <formula>0.6</formula>
      <formula>0.79</formula>
    </cfRule>
  </conditionalFormatting>
  <conditionalFormatting sqref="K8">
    <cfRule type="cellIs" dxfId="55" priority="10" operator="between">
      <formula>0.8</formula>
      <formula>1</formula>
    </cfRule>
    <cfRule type="cellIs" dxfId="54" priority="11" operator="between">
      <formula>0</formula>
      <formula>0.59</formula>
    </cfRule>
    <cfRule type="cellIs" dxfId="53" priority="12" operator="between">
      <formula>0.6</formula>
      <formula>0.79</formula>
    </cfRule>
  </conditionalFormatting>
  <conditionalFormatting sqref="K19">
    <cfRule type="cellIs" dxfId="52" priority="7" operator="between">
      <formula>0.8</formula>
      <formula>1</formula>
    </cfRule>
    <cfRule type="cellIs" dxfId="51" priority="8" operator="between">
      <formula>0</formula>
      <formula>0.59</formula>
    </cfRule>
    <cfRule type="cellIs" dxfId="50" priority="9" operator="between">
      <formula>0.6</formula>
      <formula>0.79</formula>
    </cfRule>
  </conditionalFormatting>
  <conditionalFormatting sqref="K9 K11 K13 K15">
    <cfRule type="cellIs" dxfId="49" priority="4" operator="between">
      <formula>0.8</formula>
      <formula>1</formula>
    </cfRule>
    <cfRule type="cellIs" dxfId="48" priority="5" operator="between">
      <formula>0</formula>
      <formula>0.59</formula>
    </cfRule>
    <cfRule type="cellIs" dxfId="47" priority="6" operator="between">
      <formula>0.6</formula>
      <formula>0.79</formula>
    </cfRule>
  </conditionalFormatting>
  <conditionalFormatting sqref="K10 K12 K14 K16">
    <cfRule type="cellIs" dxfId="46" priority="1" operator="between">
      <formula>0.8</formula>
      <formula>1</formula>
    </cfRule>
    <cfRule type="cellIs" dxfId="45" priority="2" operator="between">
      <formula>0</formula>
      <formula>0.59</formula>
    </cfRule>
    <cfRule type="cellIs" dxfId="44" priority="3" operator="between">
      <formula>0.6</formula>
      <formula>0.79</formula>
    </cfRule>
  </conditionalFormatting>
  <hyperlinks>
    <hyperlink ref="L7" r:id="rId1" xr:uid="{00000000-0004-0000-0400-000000000000}"/>
    <hyperlink ref="L8" r:id="rId2" xr:uid="{00000000-0004-0000-0400-000001000000}"/>
  </hyperlinks>
  <printOptions horizontalCentered="1" verticalCentered="1"/>
  <pageMargins left="1.62" right="0.70866141732283472" top="0.56000000000000005" bottom="0.44" header="0.31496062992125984" footer="0.31496062992125984"/>
  <pageSetup paperSize="5" scale="61" orientation="landscape"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2"/>
  <sheetViews>
    <sheetView topLeftCell="N25" zoomScale="70" zoomScaleNormal="70" zoomScaleSheetLayoutView="70" workbookViewId="0">
      <selection activeCell="V27" sqref="V27"/>
    </sheetView>
  </sheetViews>
  <sheetFormatPr baseColWidth="10" defaultRowHeight="12.75"/>
  <cols>
    <col min="1" max="1" width="6.7109375" style="112" customWidth="1"/>
    <col min="2" max="2" width="6.5703125" style="112" customWidth="1"/>
    <col min="3" max="3" width="15.7109375" style="8" bestFit="1" customWidth="1"/>
    <col min="4" max="4" width="76.42578125" style="112" customWidth="1"/>
    <col min="5" max="5" width="45.28515625" style="112" bestFit="1" customWidth="1"/>
    <col min="6" max="6" width="4.5703125" style="125" bestFit="1" customWidth="1"/>
    <col min="7" max="7" width="27.5703125" style="112" bestFit="1" customWidth="1"/>
    <col min="8" max="8" width="40" style="112" customWidth="1"/>
    <col min="9" max="9" width="7.28515625" style="112" customWidth="1"/>
    <col min="10" max="11" width="5.42578125" style="112" customWidth="1"/>
    <col min="12" max="12" width="6.140625" style="228" customWidth="1"/>
    <col min="13" max="13" width="50.28515625" style="112" customWidth="1"/>
    <col min="14" max="17" width="4" style="112" customWidth="1"/>
    <col min="18" max="18" width="13.7109375" style="112" customWidth="1"/>
    <col min="19" max="19" width="73.28515625" style="232" customWidth="1"/>
    <col min="20" max="20" width="31.28515625" style="112" customWidth="1"/>
    <col min="21" max="21" width="15.140625" style="112" customWidth="1"/>
    <col min="22" max="22" width="13.5703125" style="112" customWidth="1"/>
    <col min="23" max="23" width="24" style="112" customWidth="1"/>
    <col min="24" max="24" width="23.28515625" style="112" customWidth="1"/>
    <col min="25" max="25" width="20.28515625" style="112" customWidth="1"/>
    <col min="26" max="26" width="14" style="112" bestFit="1" customWidth="1"/>
    <col min="27" max="16384" width="11.42578125" style="112"/>
  </cols>
  <sheetData>
    <row r="1" spans="1:50">
      <c r="B1" s="113"/>
      <c r="C1" s="114"/>
      <c r="D1" s="115"/>
      <c r="E1" s="447" t="s">
        <v>85</v>
      </c>
      <c r="F1" s="448"/>
      <c r="G1" s="448"/>
      <c r="H1" s="448"/>
      <c r="I1" s="448"/>
      <c r="J1" s="448"/>
      <c r="K1" s="448"/>
      <c r="L1" s="448"/>
      <c r="M1" s="448"/>
      <c r="N1" s="448"/>
      <c r="O1" s="448"/>
      <c r="P1" s="448"/>
      <c r="Q1" s="448"/>
      <c r="R1" s="448"/>
      <c r="S1" s="448"/>
      <c r="T1" s="448"/>
      <c r="U1" s="448"/>
      <c r="V1" s="448"/>
      <c r="W1" s="448"/>
      <c r="X1" s="448"/>
      <c r="Y1" s="116" t="s">
        <v>119</v>
      </c>
    </row>
    <row r="2" spans="1:50">
      <c r="B2" s="117"/>
      <c r="C2" s="118"/>
      <c r="D2" s="119"/>
      <c r="E2" s="449"/>
      <c r="F2" s="450"/>
      <c r="G2" s="450"/>
      <c r="H2" s="450"/>
      <c r="I2" s="450"/>
      <c r="J2" s="450"/>
      <c r="K2" s="450"/>
      <c r="L2" s="450"/>
      <c r="M2" s="450"/>
      <c r="N2" s="450"/>
      <c r="O2" s="450"/>
      <c r="P2" s="450"/>
      <c r="Q2" s="450"/>
      <c r="R2" s="450"/>
      <c r="S2" s="450"/>
      <c r="T2" s="450"/>
      <c r="U2" s="450"/>
      <c r="V2" s="450"/>
      <c r="W2" s="450"/>
      <c r="X2" s="450"/>
      <c r="Y2" s="120" t="s">
        <v>120</v>
      </c>
    </row>
    <row r="3" spans="1:50" ht="13.5" thickBot="1">
      <c r="B3" s="121"/>
      <c r="C3" s="122"/>
      <c r="D3" s="123"/>
      <c r="E3" s="451" t="s">
        <v>360</v>
      </c>
      <c r="F3" s="452"/>
      <c r="G3" s="452"/>
      <c r="H3" s="452"/>
      <c r="I3" s="452"/>
      <c r="J3" s="452"/>
      <c r="K3" s="452"/>
      <c r="L3" s="452"/>
      <c r="M3" s="452"/>
      <c r="N3" s="452"/>
      <c r="O3" s="452"/>
      <c r="P3" s="452"/>
      <c r="Q3" s="452"/>
      <c r="R3" s="452"/>
      <c r="S3" s="452"/>
      <c r="T3" s="452"/>
      <c r="U3" s="452"/>
      <c r="V3" s="452"/>
      <c r="W3" s="452"/>
      <c r="X3" s="452"/>
      <c r="Y3" s="124" t="s">
        <v>121</v>
      </c>
    </row>
    <row r="4" spans="1:50" ht="13.5" thickBot="1"/>
    <row r="5" spans="1:50" s="221" customFormat="1" ht="41.25" customHeight="1">
      <c r="B5" s="460" t="s">
        <v>123</v>
      </c>
      <c r="C5" s="461"/>
      <c r="D5" s="462"/>
      <c r="E5" s="462"/>
      <c r="F5" s="462"/>
      <c r="G5" s="462"/>
      <c r="H5" s="462"/>
      <c r="I5" s="462" t="s">
        <v>124</v>
      </c>
      <c r="J5" s="462"/>
      <c r="K5" s="462"/>
      <c r="L5" s="462"/>
      <c r="M5" s="462"/>
      <c r="N5" s="462"/>
      <c r="O5" s="462"/>
      <c r="P5" s="462"/>
      <c r="Q5" s="462"/>
      <c r="R5" s="462"/>
      <c r="S5" s="462"/>
      <c r="T5" s="462"/>
      <c r="U5" s="463" t="s">
        <v>383</v>
      </c>
      <c r="V5" s="463"/>
      <c r="W5" s="463"/>
      <c r="X5" s="463"/>
      <c r="Y5" s="464"/>
    </row>
    <row r="6" spans="1:50" s="12" customFormat="1" ht="12.75" customHeight="1">
      <c r="B6" s="465" t="s">
        <v>128</v>
      </c>
      <c r="C6" s="465" t="s">
        <v>125</v>
      </c>
      <c r="D6" s="456" t="s">
        <v>126</v>
      </c>
      <c r="E6" s="456" t="s">
        <v>127</v>
      </c>
      <c r="F6" s="458" t="s">
        <v>128</v>
      </c>
      <c r="G6" s="456" t="s">
        <v>129</v>
      </c>
      <c r="H6" s="456" t="s">
        <v>130</v>
      </c>
      <c r="I6" s="457" t="s">
        <v>330</v>
      </c>
      <c r="J6" s="458"/>
      <c r="K6" s="458"/>
      <c r="L6" s="458"/>
      <c r="M6" s="458" t="s">
        <v>131</v>
      </c>
      <c r="N6" s="458"/>
      <c r="O6" s="458"/>
      <c r="P6" s="458"/>
      <c r="Q6" s="458"/>
      <c r="R6" s="458"/>
      <c r="S6" s="458"/>
      <c r="T6" s="458"/>
      <c r="U6" s="459" t="s">
        <v>132</v>
      </c>
      <c r="V6" s="455" t="s">
        <v>248</v>
      </c>
      <c r="W6" s="455" t="s">
        <v>133</v>
      </c>
      <c r="X6" s="455" t="s">
        <v>134</v>
      </c>
      <c r="Y6" s="466" t="s">
        <v>135</v>
      </c>
    </row>
    <row r="7" spans="1:50" s="12" customFormat="1" ht="16.5" customHeight="1">
      <c r="B7" s="465"/>
      <c r="C7" s="465"/>
      <c r="D7" s="456"/>
      <c r="E7" s="456"/>
      <c r="F7" s="458"/>
      <c r="G7" s="456"/>
      <c r="H7" s="456"/>
      <c r="I7" s="458" t="s">
        <v>136</v>
      </c>
      <c r="J7" s="458"/>
      <c r="K7" s="458"/>
      <c r="L7" s="458"/>
      <c r="M7" s="459" t="s">
        <v>137</v>
      </c>
      <c r="N7" s="458" t="s">
        <v>138</v>
      </c>
      <c r="O7" s="458"/>
      <c r="P7" s="458"/>
      <c r="Q7" s="458"/>
      <c r="R7" s="458" t="s">
        <v>139</v>
      </c>
      <c r="S7" s="458"/>
      <c r="T7" s="458"/>
      <c r="U7" s="459"/>
      <c r="V7" s="455"/>
      <c r="W7" s="455"/>
      <c r="X7" s="455"/>
      <c r="Y7" s="466"/>
    </row>
    <row r="8" spans="1:50" s="222" customFormat="1" ht="70.5" customHeight="1" thickBot="1">
      <c r="B8" s="465"/>
      <c r="C8" s="465"/>
      <c r="D8" s="456"/>
      <c r="E8" s="456"/>
      <c r="F8" s="458"/>
      <c r="G8" s="456"/>
      <c r="H8" s="456"/>
      <c r="I8" s="238" t="s">
        <v>140</v>
      </c>
      <c r="J8" s="238" t="s">
        <v>141</v>
      </c>
      <c r="K8" s="238" t="s">
        <v>455</v>
      </c>
      <c r="L8" s="239" t="s">
        <v>142</v>
      </c>
      <c r="M8" s="459"/>
      <c r="N8" s="238" t="s">
        <v>140</v>
      </c>
      <c r="O8" s="238" t="s">
        <v>141</v>
      </c>
      <c r="P8" s="238" t="s">
        <v>455</v>
      </c>
      <c r="Q8" s="223" t="s">
        <v>143</v>
      </c>
      <c r="R8" s="224" t="s">
        <v>331</v>
      </c>
      <c r="S8" s="225" t="s">
        <v>408</v>
      </c>
      <c r="T8" s="225" t="s">
        <v>144</v>
      </c>
      <c r="U8" s="459"/>
      <c r="V8" s="455"/>
      <c r="W8" s="455"/>
      <c r="X8" s="455"/>
      <c r="Y8" s="466"/>
    </row>
    <row r="9" spans="1:50" s="128" customFormat="1" ht="77.25" thickBot="1">
      <c r="A9" s="126"/>
      <c r="B9" s="444">
        <v>1</v>
      </c>
      <c r="C9" s="444" t="s">
        <v>145</v>
      </c>
      <c r="D9" s="443" t="s">
        <v>146</v>
      </c>
      <c r="E9" s="71" t="s">
        <v>332</v>
      </c>
      <c r="F9" s="15">
        <v>1</v>
      </c>
      <c r="G9" s="16" t="s">
        <v>147</v>
      </c>
      <c r="H9" s="71" t="s">
        <v>148</v>
      </c>
      <c r="I9" s="15">
        <v>1</v>
      </c>
      <c r="J9" s="15">
        <v>3</v>
      </c>
      <c r="K9" s="15">
        <v>3</v>
      </c>
      <c r="L9" s="266" t="s">
        <v>402</v>
      </c>
      <c r="M9" s="71" t="s">
        <v>456</v>
      </c>
      <c r="N9" s="71"/>
      <c r="O9" s="71"/>
      <c r="P9" s="257"/>
      <c r="Q9" s="71"/>
      <c r="R9" s="16" t="s">
        <v>386</v>
      </c>
      <c r="S9" s="231" t="s">
        <v>423</v>
      </c>
      <c r="T9" s="89" t="s">
        <v>355</v>
      </c>
      <c r="U9" s="275">
        <v>43555</v>
      </c>
      <c r="V9" s="227">
        <v>1</v>
      </c>
      <c r="W9" s="244" t="s">
        <v>457</v>
      </c>
      <c r="X9" s="245" t="s">
        <v>458</v>
      </c>
      <c r="Y9" s="96" t="s">
        <v>356</v>
      </c>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row>
    <row r="10" spans="1:50" s="129" customFormat="1" ht="60.75" customHeight="1">
      <c r="B10" s="444"/>
      <c r="C10" s="444"/>
      <c r="D10" s="443"/>
      <c r="E10" s="71" t="s">
        <v>149</v>
      </c>
      <c r="F10" s="15">
        <v>2</v>
      </c>
      <c r="G10" s="16" t="s">
        <v>150</v>
      </c>
      <c r="H10" s="71" t="s">
        <v>333</v>
      </c>
      <c r="I10" s="15">
        <v>1</v>
      </c>
      <c r="J10" s="15">
        <v>3</v>
      </c>
      <c r="K10" s="15">
        <v>3</v>
      </c>
      <c r="L10" s="267" t="s">
        <v>402</v>
      </c>
      <c r="M10" s="138" t="s">
        <v>363</v>
      </c>
      <c r="N10" s="139"/>
      <c r="O10" s="139"/>
      <c r="P10" s="139"/>
      <c r="Q10" s="139"/>
      <c r="R10" s="16" t="s">
        <v>386</v>
      </c>
      <c r="S10" s="231" t="s">
        <v>364</v>
      </c>
      <c r="T10" s="90" t="s">
        <v>365</v>
      </c>
      <c r="U10" s="275">
        <v>43709</v>
      </c>
      <c r="V10" s="227">
        <v>0</v>
      </c>
      <c r="W10" s="244" t="s">
        <v>459</v>
      </c>
      <c r="X10" s="245" t="s">
        <v>458</v>
      </c>
      <c r="Y10" s="93"/>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row>
    <row r="11" spans="1:50" s="129" customFormat="1" ht="76.5">
      <c r="B11" s="109">
        <v>2</v>
      </c>
      <c r="C11" s="109" t="s">
        <v>151</v>
      </c>
      <c r="D11" s="71" t="s">
        <v>152</v>
      </c>
      <c r="E11" s="71" t="s">
        <v>153</v>
      </c>
      <c r="F11" s="15">
        <v>3</v>
      </c>
      <c r="G11" s="16" t="s">
        <v>154</v>
      </c>
      <c r="H11" s="71" t="s">
        <v>334</v>
      </c>
      <c r="I11" s="15">
        <v>1</v>
      </c>
      <c r="J11" s="15">
        <v>2</v>
      </c>
      <c r="K11" s="15">
        <v>2</v>
      </c>
      <c r="L11" s="267" t="s">
        <v>405</v>
      </c>
      <c r="M11" s="138" t="s">
        <v>335</v>
      </c>
      <c r="N11" s="139"/>
      <c r="O11" s="139"/>
      <c r="P11" s="139"/>
      <c r="Q11" s="139"/>
      <c r="R11" s="16" t="s">
        <v>386</v>
      </c>
      <c r="S11" s="231" t="s">
        <v>155</v>
      </c>
      <c r="T11" s="89" t="s">
        <v>156</v>
      </c>
      <c r="U11" s="275">
        <v>43709</v>
      </c>
      <c r="V11" s="227">
        <v>0</v>
      </c>
      <c r="W11" s="244" t="s">
        <v>306</v>
      </c>
      <c r="X11" s="245" t="s">
        <v>458</v>
      </c>
      <c r="Y11" s="93"/>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row>
    <row r="12" spans="1:50" s="129" customFormat="1" ht="33" customHeight="1">
      <c r="B12" s="467">
        <v>3</v>
      </c>
      <c r="C12" s="444" t="s">
        <v>157</v>
      </c>
      <c r="D12" s="443" t="s">
        <v>158</v>
      </c>
      <c r="E12" s="445" t="s">
        <v>336</v>
      </c>
      <c r="F12" s="140">
        <v>4</v>
      </c>
      <c r="G12" s="16" t="s">
        <v>159</v>
      </c>
      <c r="H12" s="446" t="s">
        <v>160</v>
      </c>
      <c r="I12" s="15">
        <v>1</v>
      </c>
      <c r="J12" s="15">
        <v>3</v>
      </c>
      <c r="K12" s="15">
        <v>3</v>
      </c>
      <c r="L12" s="267" t="s">
        <v>402</v>
      </c>
      <c r="M12" s="443" t="s">
        <v>161</v>
      </c>
      <c r="N12" s="141"/>
      <c r="O12" s="141"/>
      <c r="P12" s="141"/>
      <c r="Q12" s="141"/>
      <c r="R12" s="16" t="s">
        <v>386</v>
      </c>
      <c r="S12" s="443" t="s">
        <v>162</v>
      </c>
      <c r="T12" s="453" t="s">
        <v>163</v>
      </c>
      <c r="U12" s="436">
        <v>43748</v>
      </c>
      <c r="V12" s="439">
        <v>0.33</v>
      </c>
      <c r="W12" s="434" t="s">
        <v>424</v>
      </c>
      <c r="X12" s="454" t="s">
        <v>48</v>
      </c>
      <c r="Y12" s="94"/>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row>
    <row r="13" spans="1:50" s="129" customFormat="1" ht="38.25" customHeight="1">
      <c r="B13" s="467"/>
      <c r="C13" s="444"/>
      <c r="D13" s="443"/>
      <c r="E13" s="445"/>
      <c r="F13" s="140">
        <v>5</v>
      </c>
      <c r="G13" s="16" t="s">
        <v>164</v>
      </c>
      <c r="H13" s="446"/>
      <c r="I13" s="15">
        <v>1</v>
      </c>
      <c r="J13" s="15">
        <v>3</v>
      </c>
      <c r="K13" s="15">
        <v>3</v>
      </c>
      <c r="L13" s="267" t="s">
        <v>402</v>
      </c>
      <c r="M13" s="443"/>
      <c r="N13" s="141"/>
      <c r="O13" s="141"/>
      <c r="P13" s="141"/>
      <c r="Q13" s="141"/>
      <c r="R13" s="16" t="s">
        <v>386</v>
      </c>
      <c r="S13" s="443"/>
      <c r="T13" s="453"/>
      <c r="U13" s="438"/>
      <c r="V13" s="441"/>
      <c r="W13" s="435"/>
      <c r="X13" s="454"/>
      <c r="Y13" s="94"/>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row>
    <row r="14" spans="1:50" ht="106.5" customHeight="1">
      <c r="B14" s="95">
        <v>4</v>
      </c>
      <c r="C14" s="109" t="s">
        <v>165</v>
      </c>
      <c r="D14" s="71" t="s">
        <v>166</v>
      </c>
      <c r="E14" s="71" t="s">
        <v>167</v>
      </c>
      <c r="F14" s="111">
        <v>6</v>
      </c>
      <c r="G14" s="16" t="s">
        <v>168</v>
      </c>
      <c r="H14" s="71" t="s">
        <v>460</v>
      </c>
      <c r="I14" s="15">
        <v>1</v>
      </c>
      <c r="J14" s="15">
        <v>3</v>
      </c>
      <c r="K14" s="15">
        <v>3</v>
      </c>
      <c r="L14" s="267" t="s">
        <v>402</v>
      </c>
      <c r="M14" s="71" t="s">
        <v>337</v>
      </c>
      <c r="N14" s="141"/>
      <c r="O14" s="141"/>
      <c r="P14" s="141"/>
      <c r="Q14" s="141"/>
      <c r="R14" s="16" t="s">
        <v>387</v>
      </c>
      <c r="S14" s="138" t="s">
        <v>461</v>
      </c>
      <c r="T14" s="88" t="s">
        <v>169</v>
      </c>
      <c r="U14" s="275">
        <v>43748</v>
      </c>
      <c r="V14" s="227">
        <v>0.33</v>
      </c>
      <c r="W14" s="244" t="s">
        <v>425</v>
      </c>
      <c r="X14" s="245" t="s">
        <v>462</v>
      </c>
      <c r="Y14" s="92"/>
      <c r="Z14" s="130"/>
      <c r="AA14" s="130"/>
      <c r="AB14" s="130"/>
      <c r="AC14" s="130"/>
      <c r="AD14" s="130"/>
      <c r="AE14" s="130"/>
      <c r="AF14" s="130"/>
      <c r="AG14" s="130"/>
      <c r="AH14" s="130"/>
      <c r="AI14" s="130"/>
      <c r="AJ14" s="130"/>
      <c r="AK14" s="130"/>
      <c r="AL14" s="130"/>
    </row>
    <row r="15" spans="1:50" ht="89.25">
      <c r="B15" s="95">
        <v>5</v>
      </c>
      <c r="C15" s="109" t="s">
        <v>170</v>
      </c>
      <c r="D15" s="138" t="s">
        <v>171</v>
      </c>
      <c r="E15" s="71" t="s">
        <v>338</v>
      </c>
      <c r="F15" s="111">
        <v>7</v>
      </c>
      <c r="G15" s="16" t="s">
        <v>172</v>
      </c>
      <c r="H15" s="71" t="s">
        <v>173</v>
      </c>
      <c r="I15" s="15">
        <v>1</v>
      </c>
      <c r="J15" s="15">
        <v>2</v>
      </c>
      <c r="K15" s="15">
        <v>2</v>
      </c>
      <c r="L15" s="267" t="s">
        <v>405</v>
      </c>
      <c r="M15" s="71" t="s">
        <v>397</v>
      </c>
      <c r="N15" s="141"/>
      <c r="O15" s="141"/>
      <c r="P15" s="141"/>
      <c r="Q15" s="141"/>
      <c r="R15" s="16" t="s">
        <v>387</v>
      </c>
      <c r="S15" s="231" t="s">
        <v>339</v>
      </c>
      <c r="T15" s="88" t="s">
        <v>340</v>
      </c>
      <c r="U15" s="275">
        <v>43646</v>
      </c>
      <c r="V15" s="262">
        <v>0.33</v>
      </c>
      <c r="W15" s="247" t="s">
        <v>426</v>
      </c>
      <c r="X15" s="245" t="s">
        <v>462</v>
      </c>
      <c r="Y15" s="92"/>
      <c r="Z15" s="130"/>
      <c r="AA15" s="130"/>
      <c r="AB15" s="130"/>
      <c r="AC15" s="130"/>
      <c r="AD15" s="130"/>
      <c r="AE15" s="130"/>
      <c r="AF15" s="130"/>
      <c r="AG15" s="130"/>
      <c r="AH15" s="130"/>
      <c r="AI15" s="130"/>
      <c r="AJ15" s="130"/>
      <c r="AK15" s="130"/>
      <c r="AL15" s="130"/>
    </row>
    <row r="16" spans="1:50" ht="86.25" customHeight="1">
      <c r="B16" s="467">
        <v>6</v>
      </c>
      <c r="C16" s="444" t="s">
        <v>341</v>
      </c>
      <c r="D16" s="446" t="s">
        <v>174</v>
      </c>
      <c r="E16" s="138" t="s">
        <v>342</v>
      </c>
      <c r="F16" s="111">
        <v>8</v>
      </c>
      <c r="G16" s="16" t="s">
        <v>175</v>
      </c>
      <c r="H16" s="71" t="s">
        <v>176</v>
      </c>
      <c r="I16" s="15">
        <v>1</v>
      </c>
      <c r="J16" s="15">
        <v>4</v>
      </c>
      <c r="K16" s="15">
        <v>4</v>
      </c>
      <c r="L16" s="267" t="s">
        <v>404</v>
      </c>
      <c r="M16" s="257" t="s">
        <v>343</v>
      </c>
      <c r="N16" s="141"/>
      <c r="O16" s="141"/>
      <c r="P16" s="141"/>
      <c r="Q16" s="141"/>
      <c r="R16" s="16" t="s">
        <v>387</v>
      </c>
      <c r="S16" s="231" t="s">
        <v>344</v>
      </c>
      <c r="T16" s="89" t="s">
        <v>177</v>
      </c>
      <c r="U16" s="275">
        <v>43647</v>
      </c>
      <c r="V16" s="227">
        <v>0</v>
      </c>
      <c r="W16" s="247"/>
      <c r="X16" s="245" t="s">
        <v>463</v>
      </c>
      <c r="Y16" s="92"/>
      <c r="Z16" s="131"/>
      <c r="AA16" s="131"/>
      <c r="AB16" s="132"/>
      <c r="AC16" s="131"/>
      <c r="AD16" s="132"/>
      <c r="AE16" s="131"/>
      <c r="AF16" s="132"/>
      <c r="AG16" s="131"/>
      <c r="AH16" s="132"/>
    </row>
    <row r="17" spans="2:34" ht="102">
      <c r="B17" s="467"/>
      <c r="C17" s="444"/>
      <c r="D17" s="446"/>
      <c r="E17" s="71" t="s">
        <v>178</v>
      </c>
      <c r="F17" s="111">
        <v>9</v>
      </c>
      <c r="G17" s="16" t="s">
        <v>179</v>
      </c>
      <c r="H17" s="71" t="s">
        <v>180</v>
      </c>
      <c r="I17" s="15">
        <v>1</v>
      </c>
      <c r="J17" s="15">
        <v>3</v>
      </c>
      <c r="K17" s="15">
        <v>3</v>
      </c>
      <c r="L17" s="267" t="s">
        <v>402</v>
      </c>
      <c r="M17" s="142" t="s">
        <v>181</v>
      </c>
      <c r="N17" s="141"/>
      <c r="O17" s="141"/>
      <c r="P17" s="141"/>
      <c r="Q17" s="141"/>
      <c r="R17" s="16" t="s">
        <v>387</v>
      </c>
      <c r="S17" s="138" t="s">
        <v>182</v>
      </c>
      <c r="T17" s="88" t="s">
        <v>183</v>
      </c>
      <c r="U17" s="275" t="s">
        <v>427</v>
      </c>
      <c r="V17" s="227">
        <v>0.7</v>
      </c>
      <c r="W17" s="247" t="s">
        <v>464</v>
      </c>
      <c r="X17" s="245" t="s">
        <v>463</v>
      </c>
      <c r="Y17" s="92"/>
      <c r="Z17" s="131"/>
      <c r="AA17" s="131"/>
      <c r="AB17" s="132"/>
      <c r="AC17" s="131"/>
      <c r="AD17" s="132"/>
      <c r="AE17" s="131"/>
      <c r="AF17" s="132"/>
      <c r="AG17" s="131"/>
      <c r="AH17" s="132"/>
    </row>
    <row r="18" spans="2:34" s="133" customFormat="1" ht="89.25">
      <c r="B18" s="467">
        <v>7</v>
      </c>
      <c r="C18" s="444" t="s">
        <v>184</v>
      </c>
      <c r="D18" s="443" t="s">
        <v>185</v>
      </c>
      <c r="E18" s="142" t="s">
        <v>345</v>
      </c>
      <c r="F18" s="15">
        <v>10</v>
      </c>
      <c r="G18" s="16" t="s">
        <v>186</v>
      </c>
      <c r="H18" s="71" t="s">
        <v>187</v>
      </c>
      <c r="I18" s="15">
        <v>1</v>
      </c>
      <c r="J18" s="15">
        <v>3</v>
      </c>
      <c r="K18" s="15">
        <v>3</v>
      </c>
      <c r="L18" s="266" t="s">
        <v>402</v>
      </c>
      <c r="M18" s="142" t="s">
        <v>188</v>
      </c>
      <c r="N18" s="142"/>
      <c r="O18" s="142"/>
      <c r="P18" s="142"/>
      <c r="Q18" s="142"/>
      <c r="R18" s="16" t="s">
        <v>387</v>
      </c>
      <c r="S18" s="142" t="s">
        <v>465</v>
      </c>
      <c r="T18" s="91" t="s">
        <v>346</v>
      </c>
      <c r="U18" s="275" t="s">
        <v>427</v>
      </c>
      <c r="V18" s="227"/>
      <c r="W18" s="246" t="s">
        <v>466</v>
      </c>
      <c r="X18" s="434" t="s">
        <v>462</v>
      </c>
      <c r="Y18" s="93"/>
    </row>
    <row r="19" spans="2:34" s="133" customFormat="1" ht="78.75" customHeight="1">
      <c r="B19" s="467"/>
      <c r="C19" s="444"/>
      <c r="D19" s="443"/>
      <c r="E19" s="142" t="s">
        <v>347</v>
      </c>
      <c r="F19" s="15">
        <v>11</v>
      </c>
      <c r="G19" s="16" t="s">
        <v>189</v>
      </c>
      <c r="H19" s="71" t="s">
        <v>190</v>
      </c>
      <c r="I19" s="15">
        <v>1</v>
      </c>
      <c r="J19" s="15">
        <v>3</v>
      </c>
      <c r="K19" s="15">
        <v>3</v>
      </c>
      <c r="L19" s="266" t="s">
        <v>402</v>
      </c>
      <c r="M19" s="142" t="s">
        <v>348</v>
      </c>
      <c r="N19" s="142"/>
      <c r="O19" s="142"/>
      <c r="P19" s="142"/>
      <c r="Q19" s="142"/>
      <c r="R19" s="16" t="s">
        <v>387</v>
      </c>
      <c r="S19" s="142" t="s">
        <v>349</v>
      </c>
      <c r="T19" s="91" t="s">
        <v>346</v>
      </c>
      <c r="U19" s="275" t="s">
        <v>427</v>
      </c>
      <c r="V19" s="227">
        <v>1</v>
      </c>
      <c r="W19" s="246" t="s">
        <v>428</v>
      </c>
      <c r="X19" s="435"/>
      <c r="Y19" s="93"/>
    </row>
    <row r="20" spans="2:34" s="134" customFormat="1" ht="25.5">
      <c r="B20" s="467">
        <v>8</v>
      </c>
      <c r="C20" s="444" t="s">
        <v>191</v>
      </c>
      <c r="D20" s="443" t="s">
        <v>192</v>
      </c>
      <c r="E20" s="71" t="s">
        <v>350</v>
      </c>
      <c r="F20" s="15">
        <v>12</v>
      </c>
      <c r="G20" s="16" t="s">
        <v>193</v>
      </c>
      <c r="H20" s="71" t="s">
        <v>194</v>
      </c>
      <c r="I20" s="15">
        <v>1</v>
      </c>
      <c r="J20" s="15">
        <v>1</v>
      </c>
      <c r="K20" s="15">
        <v>1</v>
      </c>
      <c r="L20" s="266" t="s">
        <v>405</v>
      </c>
      <c r="M20" s="71" t="s">
        <v>195</v>
      </c>
      <c r="N20" s="16"/>
      <c r="O20" s="16"/>
      <c r="P20" s="258"/>
      <c r="Q20" s="16"/>
      <c r="R20" s="16" t="s">
        <v>42</v>
      </c>
      <c r="S20" s="231" t="s">
        <v>351</v>
      </c>
      <c r="T20" s="88" t="s">
        <v>196</v>
      </c>
      <c r="U20" s="436">
        <v>43676</v>
      </c>
      <c r="V20" s="439">
        <v>0.1</v>
      </c>
      <c r="W20" s="434" t="s">
        <v>467</v>
      </c>
      <c r="X20" s="434" t="s">
        <v>468</v>
      </c>
      <c r="Y20" s="96"/>
    </row>
    <row r="21" spans="2:34" s="134" customFormat="1" ht="51">
      <c r="B21" s="467"/>
      <c r="C21" s="444"/>
      <c r="D21" s="443"/>
      <c r="E21" s="71" t="s">
        <v>352</v>
      </c>
      <c r="F21" s="15">
        <v>13</v>
      </c>
      <c r="G21" s="16" t="s">
        <v>353</v>
      </c>
      <c r="H21" s="71" t="s">
        <v>197</v>
      </c>
      <c r="I21" s="15">
        <v>1</v>
      </c>
      <c r="J21" s="15">
        <v>2</v>
      </c>
      <c r="K21" s="15">
        <v>2</v>
      </c>
      <c r="L21" s="266" t="s">
        <v>405</v>
      </c>
      <c r="M21" s="71" t="s">
        <v>198</v>
      </c>
      <c r="N21" s="16"/>
      <c r="O21" s="16"/>
      <c r="P21" s="258"/>
      <c r="Q21" s="16"/>
      <c r="R21" s="16" t="s">
        <v>30</v>
      </c>
      <c r="S21" s="231" t="s">
        <v>199</v>
      </c>
      <c r="T21" s="88" t="s">
        <v>354</v>
      </c>
      <c r="U21" s="437"/>
      <c r="V21" s="440"/>
      <c r="W21" s="442"/>
      <c r="X21" s="442"/>
      <c r="Y21" s="96"/>
    </row>
    <row r="22" spans="2:34" s="133" customFormat="1" ht="38.25">
      <c r="B22" s="95">
        <v>9</v>
      </c>
      <c r="C22" s="109" t="s">
        <v>200</v>
      </c>
      <c r="D22" s="71" t="s">
        <v>201</v>
      </c>
      <c r="E22" s="142" t="s">
        <v>202</v>
      </c>
      <c r="F22" s="15">
        <v>14</v>
      </c>
      <c r="G22" s="16" t="s">
        <v>203</v>
      </c>
      <c r="H22" s="142" t="s">
        <v>204</v>
      </c>
      <c r="I22" s="15">
        <v>1</v>
      </c>
      <c r="J22" s="15">
        <v>2</v>
      </c>
      <c r="K22" s="15">
        <v>2</v>
      </c>
      <c r="L22" s="266" t="s">
        <v>405</v>
      </c>
      <c r="M22" s="142" t="s">
        <v>205</v>
      </c>
      <c r="N22" s="142"/>
      <c r="O22" s="142"/>
      <c r="P22" s="142"/>
      <c r="Q22" s="142"/>
      <c r="R22" s="16" t="s">
        <v>35</v>
      </c>
      <c r="S22" s="142" t="s">
        <v>322</v>
      </c>
      <c r="T22" s="91" t="s">
        <v>196</v>
      </c>
      <c r="U22" s="438"/>
      <c r="V22" s="441"/>
      <c r="W22" s="435"/>
      <c r="X22" s="435"/>
      <c r="Y22" s="93"/>
    </row>
    <row r="23" spans="2:34" s="133" customFormat="1" ht="146.25" customHeight="1">
      <c r="B23" s="95">
        <v>10</v>
      </c>
      <c r="C23" s="109" t="s">
        <v>323</v>
      </c>
      <c r="D23" s="142" t="s">
        <v>206</v>
      </c>
      <c r="E23" s="138" t="s">
        <v>324</v>
      </c>
      <c r="F23" s="111">
        <v>15</v>
      </c>
      <c r="G23" s="16" t="s">
        <v>207</v>
      </c>
      <c r="H23" s="138" t="s">
        <v>208</v>
      </c>
      <c r="I23" s="15">
        <v>1</v>
      </c>
      <c r="J23" s="15">
        <v>3</v>
      </c>
      <c r="K23" s="15">
        <v>3</v>
      </c>
      <c r="L23" s="268" t="s">
        <v>402</v>
      </c>
      <c r="M23" s="138" t="s">
        <v>325</v>
      </c>
      <c r="N23" s="143"/>
      <c r="O23" s="143"/>
      <c r="P23" s="143"/>
      <c r="Q23" s="143"/>
      <c r="R23" s="16" t="s">
        <v>386</v>
      </c>
      <c r="S23" s="138" t="s">
        <v>366</v>
      </c>
      <c r="T23" s="82" t="s">
        <v>209</v>
      </c>
      <c r="U23" s="275" t="s">
        <v>412</v>
      </c>
      <c r="V23" s="227">
        <v>1</v>
      </c>
      <c r="W23" s="246" t="s">
        <v>429</v>
      </c>
      <c r="X23" s="245" t="s">
        <v>22</v>
      </c>
      <c r="Y23" s="93"/>
    </row>
    <row r="24" spans="2:34" ht="77.25" thickBot="1">
      <c r="B24" s="97">
        <v>11</v>
      </c>
      <c r="C24" s="135" t="s">
        <v>210</v>
      </c>
      <c r="D24" s="76" t="s">
        <v>211</v>
      </c>
      <c r="E24" s="76" t="s">
        <v>212</v>
      </c>
      <c r="F24" s="144">
        <v>16</v>
      </c>
      <c r="G24" s="19" t="s">
        <v>213</v>
      </c>
      <c r="H24" s="76" t="s">
        <v>214</v>
      </c>
      <c r="I24" s="15">
        <v>1</v>
      </c>
      <c r="J24" s="15">
        <v>3</v>
      </c>
      <c r="K24" s="15">
        <v>3</v>
      </c>
      <c r="L24" s="268" t="s">
        <v>402</v>
      </c>
      <c r="M24" s="145" t="s">
        <v>215</v>
      </c>
      <c r="N24" s="146"/>
      <c r="O24" s="146"/>
      <c r="P24" s="146"/>
      <c r="Q24" s="146"/>
      <c r="R24" s="147" t="s">
        <v>386</v>
      </c>
      <c r="S24" s="233" t="s">
        <v>216</v>
      </c>
      <c r="T24" s="98" t="s">
        <v>217</v>
      </c>
      <c r="U24" s="281"/>
      <c r="V24" s="262"/>
      <c r="W24" s="282"/>
      <c r="X24" s="283"/>
      <c r="Y24" s="81"/>
      <c r="Z24" s="131" t="s">
        <v>469</v>
      </c>
      <c r="AA24" s="131"/>
      <c r="AB24" s="132"/>
      <c r="AC24" s="131"/>
      <c r="AD24" s="132"/>
      <c r="AE24" s="131"/>
      <c r="AF24" s="132"/>
      <c r="AG24" s="131"/>
      <c r="AH24" s="132"/>
    </row>
    <row r="25" spans="2:34" ht="76.5" customHeight="1" thickBot="1">
      <c r="B25" s="97">
        <v>12</v>
      </c>
      <c r="C25" s="135" t="s">
        <v>244</v>
      </c>
      <c r="D25" s="76" t="s">
        <v>245</v>
      </c>
      <c r="E25" s="76" t="s">
        <v>326</v>
      </c>
      <c r="F25" s="144">
        <v>17</v>
      </c>
      <c r="G25" s="19" t="s">
        <v>327</v>
      </c>
      <c r="H25" s="148" t="s">
        <v>328</v>
      </c>
      <c r="I25" s="18">
        <v>1</v>
      </c>
      <c r="J25" s="18">
        <v>2</v>
      </c>
      <c r="K25" s="18">
        <v>2</v>
      </c>
      <c r="L25" s="269" t="s">
        <v>405</v>
      </c>
      <c r="M25" s="137" t="s">
        <v>329</v>
      </c>
      <c r="N25" s="149"/>
      <c r="O25" s="149"/>
      <c r="P25" s="149"/>
      <c r="Q25" s="149"/>
      <c r="R25" s="150" t="s">
        <v>386</v>
      </c>
      <c r="S25" s="234" t="s">
        <v>329</v>
      </c>
      <c r="T25" s="136" t="s">
        <v>247</v>
      </c>
      <c r="U25" s="275" t="s">
        <v>427</v>
      </c>
      <c r="V25" s="227">
        <v>1</v>
      </c>
      <c r="W25" s="245" t="s">
        <v>329</v>
      </c>
      <c r="X25" s="259" t="s">
        <v>470</v>
      </c>
      <c r="Y25" s="81"/>
      <c r="Z25" s="131"/>
      <c r="AA25" s="131"/>
      <c r="AB25" s="132"/>
      <c r="AC25" s="131"/>
      <c r="AD25" s="132"/>
      <c r="AE25" s="131"/>
      <c r="AF25" s="132"/>
      <c r="AG25" s="131"/>
      <c r="AH25" s="132"/>
    </row>
    <row r="26" spans="2:34" s="99" customFormat="1">
      <c r="B26" s="3" t="s">
        <v>294</v>
      </c>
      <c r="C26" s="5"/>
      <c r="D26" s="99" t="s">
        <v>246</v>
      </c>
      <c r="F26" s="100"/>
      <c r="L26" s="229"/>
      <c r="S26" s="235"/>
    </row>
    <row r="27" spans="2:34" s="99" customFormat="1" ht="16.5">
      <c r="B27" s="10" t="s">
        <v>407</v>
      </c>
      <c r="C27" s="5"/>
      <c r="F27" s="100"/>
      <c r="L27" s="229"/>
      <c r="S27" s="235"/>
      <c r="V27" s="227">
        <f>AVERAGE(V9:V25)</f>
        <v>0.4825000000000001</v>
      </c>
    </row>
    <row r="28" spans="2:34" s="133" customFormat="1">
      <c r="C28" s="130"/>
      <c r="F28" s="134"/>
      <c r="L28" s="230"/>
      <c r="S28" s="236"/>
    </row>
    <row r="29" spans="2:34" s="133" customFormat="1">
      <c r="C29" s="270" t="s">
        <v>403</v>
      </c>
      <c r="D29" s="271"/>
      <c r="F29" s="134"/>
      <c r="L29" s="230"/>
      <c r="S29" s="236"/>
    </row>
    <row r="30" spans="2:34" s="133" customFormat="1">
      <c r="C30" s="270" t="s">
        <v>402</v>
      </c>
      <c r="D30" s="272"/>
      <c r="F30" s="134"/>
      <c r="L30" s="230"/>
      <c r="S30" s="236"/>
    </row>
    <row r="31" spans="2:34" s="133" customFormat="1">
      <c r="C31" s="270" t="s">
        <v>404</v>
      </c>
      <c r="D31" s="273"/>
      <c r="F31" s="134"/>
      <c r="L31" s="230"/>
      <c r="S31" s="236"/>
    </row>
    <row r="32" spans="2:34" s="133" customFormat="1">
      <c r="C32" s="270" t="s">
        <v>406</v>
      </c>
      <c r="D32" s="274"/>
      <c r="F32" s="134"/>
      <c r="L32" s="230"/>
      <c r="S32" s="236"/>
    </row>
    <row r="33" spans="3:19" s="133" customFormat="1">
      <c r="C33" s="130"/>
      <c r="F33" s="134"/>
      <c r="L33" s="230"/>
      <c r="S33" s="236"/>
    </row>
    <row r="34" spans="3:19" s="133" customFormat="1">
      <c r="C34" s="130"/>
      <c r="F34" s="134"/>
      <c r="L34" s="230"/>
      <c r="S34" s="236"/>
    </row>
    <row r="35" spans="3:19" s="133" customFormat="1">
      <c r="C35" s="130"/>
      <c r="F35" s="134"/>
      <c r="L35" s="230"/>
      <c r="S35" s="236"/>
    </row>
    <row r="36" spans="3:19" s="133" customFormat="1">
      <c r="C36" s="130"/>
      <c r="F36" s="134"/>
      <c r="L36" s="230"/>
      <c r="S36" s="236"/>
    </row>
    <row r="37" spans="3:19" s="133" customFormat="1">
      <c r="C37" s="130"/>
      <c r="F37" s="134"/>
      <c r="L37" s="230"/>
      <c r="S37" s="236"/>
    </row>
    <row r="38" spans="3:19" s="133" customFormat="1">
      <c r="C38" s="130"/>
      <c r="F38" s="134"/>
      <c r="L38" s="230"/>
      <c r="S38" s="236"/>
    </row>
    <row r="39" spans="3:19" s="133" customFormat="1">
      <c r="C39" s="130"/>
      <c r="F39" s="134"/>
      <c r="L39" s="230"/>
      <c r="S39" s="236"/>
    </row>
    <row r="40" spans="3:19" s="133" customFormat="1">
      <c r="C40" s="130"/>
      <c r="F40" s="134"/>
      <c r="L40" s="230"/>
      <c r="S40" s="236"/>
    </row>
    <row r="41" spans="3:19" s="133" customFormat="1">
      <c r="C41" s="130"/>
      <c r="F41" s="134"/>
      <c r="L41" s="230"/>
      <c r="S41" s="236"/>
    </row>
    <row r="42" spans="3:19" s="133" customFormat="1">
      <c r="C42" s="130"/>
      <c r="F42" s="134"/>
      <c r="L42" s="230"/>
      <c r="S42" s="236"/>
    </row>
    <row r="43" spans="3:19" s="133" customFormat="1">
      <c r="C43" s="130"/>
      <c r="F43" s="134"/>
      <c r="L43" s="230"/>
      <c r="S43" s="236"/>
    </row>
    <row r="44" spans="3:19" s="133" customFormat="1">
      <c r="C44" s="130"/>
      <c r="F44" s="134"/>
      <c r="L44" s="230"/>
      <c r="S44" s="236"/>
    </row>
    <row r="45" spans="3:19" s="133" customFormat="1">
      <c r="C45" s="130"/>
      <c r="F45" s="134"/>
      <c r="L45" s="230"/>
      <c r="S45" s="236"/>
    </row>
    <row r="46" spans="3:19" s="133" customFormat="1">
      <c r="C46" s="130"/>
      <c r="F46" s="134"/>
      <c r="L46" s="230"/>
      <c r="S46" s="236"/>
    </row>
    <row r="47" spans="3:19" s="133" customFormat="1">
      <c r="C47" s="130"/>
      <c r="F47" s="134"/>
      <c r="L47" s="230"/>
      <c r="S47" s="236"/>
    </row>
    <row r="48" spans="3:19" s="133" customFormat="1">
      <c r="C48" s="130"/>
      <c r="F48" s="134"/>
      <c r="L48" s="230"/>
      <c r="S48" s="236"/>
    </row>
    <row r="49" spans="3:19" s="133" customFormat="1">
      <c r="C49" s="130"/>
      <c r="F49" s="134"/>
      <c r="L49" s="230"/>
      <c r="S49" s="236"/>
    </row>
    <row r="50" spans="3:19" s="133" customFormat="1">
      <c r="C50" s="130"/>
      <c r="F50" s="134"/>
      <c r="L50" s="230"/>
      <c r="S50" s="236"/>
    </row>
    <row r="51" spans="3:19" s="133" customFormat="1">
      <c r="C51" s="130"/>
      <c r="F51" s="134"/>
      <c r="L51" s="230"/>
      <c r="S51" s="236"/>
    </row>
    <row r="52" spans="3:19" s="133" customFormat="1">
      <c r="C52" s="130"/>
      <c r="F52" s="134"/>
      <c r="L52" s="230"/>
      <c r="S52" s="236"/>
    </row>
    <row r="53" spans="3:19" s="133" customFormat="1">
      <c r="C53" s="130"/>
      <c r="F53" s="134"/>
      <c r="L53" s="230"/>
      <c r="S53" s="236"/>
    </row>
    <row r="54" spans="3:19" s="133" customFormat="1">
      <c r="C54" s="130"/>
      <c r="F54" s="134"/>
      <c r="L54" s="230"/>
      <c r="S54" s="236"/>
    </row>
    <row r="55" spans="3:19" s="133" customFormat="1">
      <c r="C55" s="130"/>
      <c r="F55" s="134"/>
      <c r="L55" s="230"/>
      <c r="S55" s="236"/>
    </row>
    <row r="56" spans="3:19" s="133" customFormat="1">
      <c r="C56" s="130"/>
      <c r="F56" s="134"/>
      <c r="L56" s="230"/>
      <c r="S56" s="236"/>
    </row>
    <row r="57" spans="3:19" s="133" customFormat="1">
      <c r="C57" s="130"/>
      <c r="F57" s="134"/>
      <c r="L57" s="230"/>
      <c r="S57" s="236"/>
    </row>
    <row r="58" spans="3:19" s="133" customFormat="1">
      <c r="C58" s="130"/>
      <c r="F58" s="134"/>
      <c r="L58" s="230"/>
      <c r="S58" s="236"/>
    </row>
    <row r="59" spans="3:19" s="133" customFormat="1">
      <c r="C59" s="130"/>
      <c r="F59" s="134"/>
      <c r="L59" s="230"/>
      <c r="S59" s="236"/>
    </row>
    <row r="60" spans="3:19" s="133" customFormat="1">
      <c r="C60" s="130"/>
      <c r="F60" s="134"/>
      <c r="L60" s="230"/>
      <c r="S60" s="236"/>
    </row>
    <row r="61" spans="3:19" s="133" customFormat="1">
      <c r="C61" s="130"/>
      <c r="F61" s="134"/>
      <c r="L61" s="230"/>
      <c r="S61" s="236"/>
    </row>
    <row r="62" spans="3:19" s="133" customFormat="1">
      <c r="C62" s="130"/>
      <c r="F62" s="134"/>
      <c r="L62" s="230"/>
      <c r="S62" s="236"/>
    </row>
    <row r="63" spans="3:19" s="133" customFormat="1">
      <c r="C63" s="130"/>
      <c r="F63" s="134"/>
      <c r="L63" s="230"/>
      <c r="S63" s="236"/>
    </row>
    <row r="64" spans="3:19" s="133" customFormat="1">
      <c r="C64" s="130"/>
      <c r="F64" s="134"/>
      <c r="L64" s="230"/>
      <c r="S64" s="236"/>
    </row>
    <row r="65" spans="3:19" s="133" customFormat="1">
      <c r="C65" s="130"/>
      <c r="F65" s="134"/>
      <c r="L65" s="230"/>
      <c r="S65" s="236"/>
    </row>
    <row r="66" spans="3:19" s="133" customFormat="1">
      <c r="C66" s="130"/>
      <c r="F66" s="134"/>
      <c r="L66" s="230"/>
      <c r="S66" s="236"/>
    </row>
    <row r="67" spans="3:19" s="133" customFormat="1">
      <c r="C67" s="130"/>
      <c r="F67" s="134"/>
      <c r="L67" s="230"/>
      <c r="S67" s="236"/>
    </row>
    <row r="68" spans="3:19" s="133" customFormat="1">
      <c r="C68" s="130"/>
      <c r="F68" s="134"/>
      <c r="L68" s="230"/>
      <c r="S68" s="236"/>
    </row>
    <row r="69" spans="3:19" s="133" customFormat="1">
      <c r="C69" s="130"/>
      <c r="F69" s="134"/>
      <c r="L69" s="230"/>
      <c r="S69" s="236"/>
    </row>
    <row r="70" spans="3:19" s="133" customFormat="1">
      <c r="C70" s="130"/>
      <c r="F70" s="134"/>
      <c r="L70" s="230"/>
      <c r="S70" s="236"/>
    </row>
    <row r="71" spans="3:19" s="133" customFormat="1">
      <c r="C71" s="130"/>
      <c r="F71" s="134"/>
      <c r="L71" s="230"/>
      <c r="S71" s="236"/>
    </row>
    <row r="72" spans="3:19" s="133" customFormat="1">
      <c r="C72" s="130"/>
      <c r="F72" s="134"/>
      <c r="L72" s="230"/>
      <c r="S72" s="236"/>
    </row>
    <row r="73" spans="3:19" s="133" customFormat="1">
      <c r="C73" s="130"/>
      <c r="F73" s="134"/>
      <c r="L73" s="230"/>
      <c r="S73" s="236"/>
    </row>
    <row r="74" spans="3:19" s="133" customFormat="1">
      <c r="C74" s="130"/>
      <c r="F74" s="134"/>
      <c r="L74" s="230"/>
      <c r="S74" s="236"/>
    </row>
    <row r="75" spans="3:19" s="133" customFormat="1">
      <c r="C75" s="130"/>
      <c r="F75" s="134"/>
      <c r="L75" s="230"/>
      <c r="S75" s="236"/>
    </row>
    <row r="76" spans="3:19" s="133" customFormat="1">
      <c r="C76" s="130"/>
      <c r="F76" s="134"/>
      <c r="L76" s="230"/>
      <c r="S76" s="236"/>
    </row>
    <row r="77" spans="3:19" s="133" customFormat="1">
      <c r="C77" s="130"/>
      <c r="F77" s="134"/>
      <c r="L77" s="230"/>
      <c r="S77" s="236"/>
    </row>
    <row r="78" spans="3:19" s="133" customFormat="1">
      <c r="C78" s="130"/>
      <c r="F78" s="134"/>
      <c r="L78" s="230"/>
      <c r="S78" s="236"/>
    </row>
    <row r="79" spans="3:19" s="133" customFormat="1">
      <c r="C79" s="130"/>
      <c r="F79" s="134"/>
      <c r="L79" s="230"/>
      <c r="S79" s="236"/>
    </row>
    <row r="80" spans="3:19" s="133" customFormat="1">
      <c r="C80" s="130"/>
      <c r="F80" s="134"/>
      <c r="L80" s="230"/>
      <c r="S80" s="236"/>
    </row>
    <row r="81" spans="3:19" s="133" customFormat="1">
      <c r="C81" s="130"/>
      <c r="F81" s="134"/>
      <c r="L81" s="230"/>
      <c r="S81" s="236"/>
    </row>
    <row r="82" spans="3:19" s="133" customFormat="1">
      <c r="C82" s="130"/>
      <c r="F82" s="134"/>
      <c r="L82" s="230"/>
      <c r="S82" s="236"/>
    </row>
    <row r="83" spans="3:19" s="133" customFormat="1">
      <c r="C83" s="130"/>
      <c r="F83" s="134"/>
      <c r="L83" s="230"/>
      <c r="S83" s="236"/>
    </row>
    <row r="84" spans="3:19" s="133" customFormat="1">
      <c r="C84" s="130"/>
      <c r="F84" s="134"/>
      <c r="L84" s="230"/>
      <c r="S84" s="236"/>
    </row>
    <row r="85" spans="3:19" s="133" customFormat="1">
      <c r="C85" s="130"/>
      <c r="F85" s="134"/>
      <c r="L85" s="230"/>
      <c r="S85" s="236"/>
    </row>
    <row r="86" spans="3:19" s="133" customFormat="1">
      <c r="C86" s="130"/>
      <c r="F86" s="134"/>
      <c r="L86" s="230"/>
      <c r="S86" s="236"/>
    </row>
    <row r="87" spans="3:19" s="133" customFormat="1">
      <c r="C87" s="130"/>
      <c r="F87" s="134"/>
      <c r="L87" s="230"/>
      <c r="S87" s="236"/>
    </row>
    <row r="88" spans="3:19" s="133" customFormat="1">
      <c r="C88" s="130"/>
      <c r="F88" s="134"/>
      <c r="L88" s="230"/>
      <c r="S88" s="236"/>
    </row>
    <row r="89" spans="3:19" s="133" customFormat="1">
      <c r="C89" s="130"/>
      <c r="F89" s="134"/>
      <c r="L89" s="230"/>
      <c r="S89" s="236"/>
    </row>
    <row r="90" spans="3:19" s="133" customFormat="1">
      <c r="C90" s="130"/>
      <c r="F90" s="134"/>
      <c r="L90" s="230"/>
      <c r="S90" s="236"/>
    </row>
    <row r="91" spans="3:19" s="133" customFormat="1">
      <c r="C91" s="130"/>
      <c r="F91" s="134"/>
      <c r="L91" s="230"/>
      <c r="S91" s="236"/>
    </row>
    <row r="92" spans="3:19" s="133" customFormat="1">
      <c r="C92" s="130"/>
      <c r="F92" s="134"/>
      <c r="L92" s="230"/>
      <c r="S92" s="236"/>
    </row>
    <row r="93" spans="3:19" s="133" customFormat="1">
      <c r="C93" s="130"/>
      <c r="F93" s="134"/>
      <c r="L93" s="230"/>
      <c r="S93" s="236"/>
    </row>
    <row r="94" spans="3:19" s="133" customFormat="1">
      <c r="C94" s="130"/>
      <c r="F94" s="134"/>
      <c r="L94" s="230"/>
      <c r="S94" s="236"/>
    </row>
    <row r="95" spans="3:19" s="133" customFormat="1">
      <c r="C95" s="130"/>
      <c r="F95" s="134"/>
      <c r="L95" s="230"/>
      <c r="S95" s="236"/>
    </row>
    <row r="96" spans="3:19" s="133" customFormat="1">
      <c r="C96" s="130"/>
      <c r="F96" s="134"/>
      <c r="L96" s="230"/>
      <c r="S96" s="236"/>
    </row>
    <row r="97" spans="3:19" s="133" customFormat="1">
      <c r="C97" s="130"/>
      <c r="F97" s="134"/>
      <c r="L97" s="230"/>
      <c r="S97" s="236"/>
    </row>
    <row r="98" spans="3:19" s="133" customFormat="1">
      <c r="C98" s="130"/>
      <c r="F98" s="134"/>
      <c r="L98" s="230"/>
      <c r="S98" s="236"/>
    </row>
    <row r="99" spans="3:19" s="133" customFormat="1">
      <c r="C99" s="130"/>
      <c r="F99" s="134"/>
      <c r="L99" s="230"/>
      <c r="S99" s="236"/>
    </row>
    <row r="100" spans="3:19" s="133" customFormat="1">
      <c r="C100" s="130"/>
      <c r="F100" s="134"/>
      <c r="L100" s="230"/>
      <c r="S100" s="236"/>
    </row>
    <row r="101" spans="3:19" s="133" customFormat="1">
      <c r="C101" s="130"/>
      <c r="F101" s="134"/>
      <c r="L101" s="230"/>
      <c r="S101" s="236"/>
    </row>
    <row r="102" spans="3:19" s="133" customFormat="1">
      <c r="C102" s="130"/>
      <c r="F102" s="134"/>
      <c r="L102" s="230"/>
      <c r="S102" s="236"/>
    </row>
    <row r="103" spans="3:19" s="133" customFormat="1">
      <c r="C103" s="130"/>
      <c r="F103" s="134"/>
      <c r="L103" s="230"/>
      <c r="S103" s="236"/>
    </row>
    <row r="104" spans="3:19" s="133" customFormat="1">
      <c r="C104" s="130"/>
      <c r="F104" s="134"/>
      <c r="L104" s="230"/>
      <c r="S104" s="236"/>
    </row>
    <row r="105" spans="3:19" s="133" customFormat="1">
      <c r="C105" s="130"/>
      <c r="F105" s="134"/>
      <c r="L105" s="230"/>
      <c r="S105" s="236"/>
    </row>
    <row r="106" spans="3:19" s="133" customFormat="1">
      <c r="C106" s="130"/>
      <c r="F106" s="134"/>
      <c r="L106" s="230"/>
      <c r="S106" s="236"/>
    </row>
    <row r="107" spans="3:19" s="133" customFormat="1">
      <c r="C107" s="130"/>
      <c r="F107" s="134"/>
      <c r="L107" s="230"/>
      <c r="S107" s="236"/>
    </row>
    <row r="108" spans="3:19" s="133" customFormat="1">
      <c r="C108" s="130"/>
      <c r="F108" s="134"/>
      <c r="L108" s="230"/>
      <c r="S108" s="236"/>
    </row>
    <row r="109" spans="3:19" s="133" customFormat="1">
      <c r="C109" s="130"/>
      <c r="F109" s="134"/>
      <c r="L109" s="230"/>
      <c r="S109" s="236"/>
    </row>
    <row r="110" spans="3:19" s="133" customFormat="1">
      <c r="C110" s="130"/>
      <c r="F110" s="134"/>
      <c r="L110" s="230"/>
      <c r="S110" s="236"/>
    </row>
    <row r="111" spans="3:19" s="133" customFormat="1">
      <c r="C111" s="130"/>
      <c r="F111" s="134"/>
      <c r="L111" s="230"/>
      <c r="S111" s="236"/>
    </row>
    <row r="112" spans="3:19" s="133" customFormat="1">
      <c r="C112" s="130"/>
      <c r="F112" s="134"/>
      <c r="L112" s="230"/>
      <c r="S112" s="236"/>
    </row>
    <row r="113" spans="3:19" s="133" customFormat="1">
      <c r="C113" s="130"/>
      <c r="F113" s="134"/>
      <c r="L113" s="230"/>
      <c r="S113" s="236"/>
    </row>
    <row r="114" spans="3:19" s="133" customFormat="1">
      <c r="C114" s="130"/>
      <c r="F114" s="134"/>
      <c r="L114" s="230"/>
      <c r="S114" s="236"/>
    </row>
    <row r="115" spans="3:19" s="133" customFormat="1">
      <c r="C115" s="130"/>
      <c r="F115" s="134"/>
      <c r="L115" s="230"/>
      <c r="S115" s="236"/>
    </row>
    <row r="116" spans="3:19" s="133" customFormat="1">
      <c r="C116" s="130"/>
      <c r="F116" s="134"/>
      <c r="L116" s="230"/>
      <c r="S116" s="236"/>
    </row>
    <row r="117" spans="3:19" s="133" customFormat="1">
      <c r="C117" s="130"/>
      <c r="F117" s="134"/>
      <c r="L117" s="230"/>
      <c r="S117" s="236"/>
    </row>
    <row r="118" spans="3:19" s="133" customFormat="1">
      <c r="C118" s="130"/>
      <c r="F118" s="134"/>
      <c r="L118" s="230"/>
      <c r="S118" s="236"/>
    </row>
    <row r="119" spans="3:19" s="133" customFormat="1">
      <c r="C119" s="130"/>
      <c r="F119" s="134"/>
      <c r="L119" s="230"/>
      <c r="S119" s="236"/>
    </row>
    <row r="120" spans="3:19" s="133" customFormat="1">
      <c r="C120" s="130"/>
      <c r="F120" s="134"/>
      <c r="L120" s="230"/>
      <c r="S120" s="236"/>
    </row>
    <row r="121" spans="3:19" s="133" customFormat="1">
      <c r="C121" s="130"/>
      <c r="F121" s="134"/>
      <c r="L121" s="230"/>
      <c r="S121" s="236"/>
    </row>
    <row r="122" spans="3:19" s="133" customFormat="1">
      <c r="C122" s="130"/>
      <c r="F122" s="134"/>
      <c r="L122" s="230"/>
      <c r="S122" s="236"/>
    </row>
    <row r="123" spans="3:19" s="133" customFormat="1">
      <c r="C123" s="130"/>
      <c r="F123" s="134"/>
      <c r="L123" s="230"/>
      <c r="S123" s="236"/>
    </row>
    <row r="124" spans="3:19" s="133" customFormat="1">
      <c r="C124" s="130"/>
      <c r="F124" s="134"/>
      <c r="L124" s="230"/>
      <c r="S124" s="236"/>
    </row>
    <row r="125" spans="3:19" s="133" customFormat="1">
      <c r="C125" s="130"/>
      <c r="F125" s="134"/>
      <c r="L125" s="230"/>
      <c r="S125" s="236"/>
    </row>
    <row r="126" spans="3:19" s="133" customFormat="1">
      <c r="C126" s="130"/>
      <c r="F126" s="134"/>
      <c r="L126" s="230"/>
      <c r="S126" s="236"/>
    </row>
    <row r="127" spans="3:19" s="133" customFormat="1">
      <c r="C127" s="130"/>
      <c r="F127" s="134"/>
      <c r="L127" s="230"/>
      <c r="S127" s="236"/>
    </row>
    <row r="128" spans="3:19" s="133" customFormat="1">
      <c r="C128" s="130"/>
      <c r="F128" s="134"/>
      <c r="L128" s="230"/>
      <c r="S128" s="236"/>
    </row>
    <row r="129" spans="3:19" s="133" customFormat="1">
      <c r="C129" s="130"/>
      <c r="F129" s="134"/>
      <c r="L129" s="230"/>
      <c r="S129" s="236"/>
    </row>
    <row r="130" spans="3:19" s="133" customFormat="1">
      <c r="C130" s="130"/>
      <c r="F130" s="134"/>
      <c r="L130" s="230"/>
      <c r="S130" s="236"/>
    </row>
    <row r="131" spans="3:19" s="133" customFormat="1">
      <c r="C131" s="130"/>
      <c r="F131" s="134"/>
      <c r="L131" s="230"/>
      <c r="S131" s="236"/>
    </row>
    <row r="132" spans="3:19" s="133" customFormat="1">
      <c r="C132" s="130"/>
      <c r="F132" s="134"/>
      <c r="L132" s="230"/>
      <c r="S132" s="236"/>
    </row>
  </sheetData>
  <autoFilter ref="B5:Y27" xr:uid="{00000000-0009-0000-0000-000005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52">
    <mergeCell ref="B20:B21"/>
    <mergeCell ref="U6:U8"/>
    <mergeCell ref="B6:B8"/>
    <mergeCell ref="B9:B10"/>
    <mergeCell ref="B12:B13"/>
    <mergeCell ref="B16:B17"/>
    <mergeCell ref="B18:B19"/>
    <mergeCell ref="R7:T7"/>
    <mergeCell ref="C20:C21"/>
    <mergeCell ref="D20:D21"/>
    <mergeCell ref="N7:Q7"/>
    <mergeCell ref="C18:C19"/>
    <mergeCell ref="V6:V8"/>
    <mergeCell ref="B5:H5"/>
    <mergeCell ref="I5:T5"/>
    <mergeCell ref="U5:Y5"/>
    <mergeCell ref="C6:C8"/>
    <mergeCell ref="D6:D8"/>
    <mergeCell ref="E6:E8"/>
    <mergeCell ref="F6:F8"/>
    <mergeCell ref="G6:G8"/>
    <mergeCell ref="Y6:Y8"/>
    <mergeCell ref="E1:X2"/>
    <mergeCell ref="E3:X3"/>
    <mergeCell ref="T12:T13"/>
    <mergeCell ref="X12:X13"/>
    <mergeCell ref="C16:C17"/>
    <mergeCell ref="D16:D17"/>
    <mergeCell ref="M12:M13"/>
    <mergeCell ref="W6:W8"/>
    <mergeCell ref="X6:X8"/>
    <mergeCell ref="C9:C10"/>
    <mergeCell ref="D9:D10"/>
    <mergeCell ref="H6:H8"/>
    <mergeCell ref="I6:L6"/>
    <mergeCell ref="M6:T6"/>
    <mergeCell ref="I7:L7"/>
    <mergeCell ref="M7:M8"/>
    <mergeCell ref="W12:W13"/>
    <mergeCell ref="S12:S13"/>
    <mergeCell ref="D18:D19"/>
    <mergeCell ref="C12:C13"/>
    <mergeCell ref="D12:D13"/>
    <mergeCell ref="E12:E13"/>
    <mergeCell ref="H12:H13"/>
    <mergeCell ref="U12:U13"/>
    <mergeCell ref="V12:V13"/>
    <mergeCell ref="X18:X19"/>
    <mergeCell ref="U20:U22"/>
    <mergeCell ref="V20:V22"/>
    <mergeCell ref="W20:W22"/>
    <mergeCell ref="X20:X22"/>
  </mergeCells>
  <conditionalFormatting sqref="AB24">
    <cfRule type="iconSet" priority="50">
      <iconSet iconSet="3Symbols">
        <cfvo type="percent" val="0"/>
        <cfvo type="num" val="0.79900000000000004"/>
        <cfvo type="num" val="0.8"/>
      </iconSet>
    </cfRule>
  </conditionalFormatting>
  <conditionalFormatting sqref="AD24">
    <cfRule type="iconSet" priority="51">
      <iconSet iconSet="3Symbols">
        <cfvo type="percent" val="0"/>
        <cfvo type="num" val="0.79900000000000004"/>
        <cfvo type="num" val="0.8"/>
      </iconSet>
    </cfRule>
  </conditionalFormatting>
  <conditionalFormatting sqref="AF24">
    <cfRule type="iconSet" priority="52">
      <iconSet iconSet="3Symbols">
        <cfvo type="percent" val="0"/>
        <cfvo type="num" val="0.79900000000000004"/>
        <cfvo type="num" val="0.8"/>
      </iconSet>
    </cfRule>
  </conditionalFormatting>
  <conditionalFormatting sqref="AH24">
    <cfRule type="iconSet" priority="53">
      <iconSet iconSet="3Symbols">
        <cfvo type="percent" val="0"/>
        <cfvo type="num" val="0.79900000000000004"/>
        <cfvo type="num" val="0.8"/>
      </iconSet>
    </cfRule>
  </conditionalFormatting>
  <conditionalFormatting sqref="AB16:AB17">
    <cfRule type="iconSet" priority="58">
      <iconSet iconSet="3Symbols">
        <cfvo type="percent" val="0"/>
        <cfvo type="num" val="0.79900000000000004"/>
        <cfvo type="num" val="0.8"/>
      </iconSet>
    </cfRule>
  </conditionalFormatting>
  <conditionalFormatting sqref="AD16:AD17">
    <cfRule type="iconSet" priority="59">
      <iconSet iconSet="3Symbols">
        <cfvo type="percent" val="0"/>
        <cfvo type="num" val="0.79900000000000004"/>
        <cfvo type="num" val="0.8"/>
      </iconSet>
    </cfRule>
  </conditionalFormatting>
  <conditionalFormatting sqref="AF16:AF17">
    <cfRule type="iconSet" priority="60">
      <iconSet iconSet="3Symbols">
        <cfvo type="percent" val="0"/>
        <cfvo type="num" val="0.79900000000000004"/>
        <cfvo type="num" val="0.8"/>
      </iconSet>
    </cfRule>
  </conditionalFormatting>
  <conditionalFormatting sqref="AH16:AH17">
    <cfRule type="iconSet" priority="61">
      <iconSet iconSet="3Symbols">
        <cfvo type="percent" val="0"/>
        <cfvo type="num" val="0.79900000000000004"/>
        <cfvo type="num" val="0.8"/>
      </iconSet>
    </cfRule>
  </conditionalFormatting>
  <conditionalFormatting sqref="AB25">
    <cfRule type="iconSet" priority="46">
      <iconSet iconSet="3Symbols">
        <cfvo type="percent" val="0"/>
        <cfvo type="num" val="0.79900000000000004"/>
        <cfvo type="num" val="0.8"/>
      </iconSet>
    </cfRule>
  </conditionalFormatting>
  <conditionalFormatting sqref="AD25">
    <cfRule type="iconSet" priority="47">
      <iconSet iconSet="3Symbols">
        <cfvo type="percent" val="0"/>
        <cfvo type="num" val="0.79900000000000004"/>
        <cfvo type="num" val="0.8"/>
      </iconSet>
    </cfRule>
  </conditionalFormatting>
  <conditionalFormatting sqref="AF25">
    <cfRule type="iconSet" priority="48">
      <iconSet iconSet="3Symbols">
        <cfvo type="percent" val="0"/>
        <cfvo type="num" val="0.79900000000000004"/>
        <cfvo type="num" val="0.8"/>
      </iconSet>
    </cfRule>
  </conditionalFormatting>
  <conditionalFormatting sqref="AH25">
    <cfRule type="iconSet" priority="49">
      <iconSet iconSet="3Symbols">
        <cfvo type="percent" val="0"/>
        <cfvo type="num" val="0.79900000000000004"/>
        <cfvo type="num" val="0.8"/>
      </iconSet>
    </cfRule>
  </conditionalFormatting>
  <conditionalFormatting sqref="V9 V20">
    <cfRule type="cellIs" dxfId="43" priority="19" operator="between">
      <formula>0.8</formula>
      <formula>1</formula>
    </cfRule>
    <cfRule type="cellIs" dxfId="42" priority="20" operator="between">
      <formula>0</formula>
      <formula>0.59</formula>
    </cfRule>
    <cfRule type="cellIs" dxfId="41" priority="21" operator="between">
      <formula>0.6</formula>
      <formula>0.79</formula>
    </cfRule>
  </conditionalFormatting>
  <conditionalFormatting sqref="V10">
    <cfRule type="cellIs" dxfId="40" priority="16" operator="between">
      <formula>0.8</formula>
      <formula>1</formula>
    </cfRule>
    <cfRule type="cellIs" dxfId="39" priority="17" operator="between">
      <formula>0</formula>
      <formula>0.59</formula>
    </cfRule>
    <cfRule type="cellIs" dxfId="38" priority="18" operator="between">
      <formula>0.6</formula>
      <formula>0.79</formula>
    </cfRule>
  </conditionalFormatting>
  <conditionalFormatting sqref="V11 V24 V15 V17">
    <cfRule type="cellIs" dxfId="37" priority="13" operator="between">
      <formula>0.8</formula>
      <formula>1</formula>
    </cfRule>
    <cfRule type="cellIs" dxfId="36" priority="14" operator="between">
      <formula>0</formula>
      <formula>0.59</formula>
    </cfRule>
    <cfRule type="cellIs" dxfId="35" priority="15" operator="between">
      <formula>0.6</formula>
      <formula>0.79</formula>
    </cfRule>
  </conditionalFormatting>
  <conditionalFormatting sqref="V12 V23 V14 V25 V16 V18">
    <cfRule type="cellIs" dxfId="34" priority="10" operator="between">
      <formula>0.8</formula>
      <formula>1</formula>
    </cfRule>
    <cfRule type="cellIs" dxfId="33" priority="11" operator="between">
      <formula>0</formula>
      <formula>0.59</formula>
    </cfRule>
    <cfRule type="cellIs" dxfId="32" priority="12" operator="between">
      <formula>0.6</formula>
      <formula>0.79</formula>
    </cfRule>
  </conditionalFormatting>
  <conditionalFormatting sqref="V19">
    <cfRule type="cellIs" dxfId="31" priority="1" operator="between">
      <formula>0.8</formula>
      <formula>1</formula>
    </cfRule>
    <cfRule type="cellIs" dxfId="30" priority="2" operator="between">
      <formula>0</formula>
      <formula>0.59</formula>
    </cfRule>
    <cfRule type="cellIs" dxfId="29" priority="3" operator="between">
      <formula>0.6</formula>
      <formula>0.79</formula>
    </cfRule>
  </conditionalFormatting>
  <conditionalFormatting sqref="V27">
    <cfRule type="cellIs" dxfId="28" priority="4" operator="between">
      <formula>0.8</formula>
      <formula>1</formula>
    </cfRule>
    <cfRule type="cellIs" dxfId="27" priority="5" operator="between">
      <formula>0</formula>
      <formula>0.59</formula>
    </cfRule>
    <cfRule type="cellIs" dxfId="26" priority="6" operator="between">
      <formula>0.6</formula>
      <formula>0.79</formula>
    </cfRule>
  </conditionalFormatting>
  <pageMargins left="1.25" right="0.7" top="0.75" bottom="0.75" header="0.3" footer="0.3"/>
  <pageSetup paperSize="5" scale="31" orientation="landscape" r:id="rId1"/>
  <colBreaks count="1" manualBreakCount="1">
    <brk id="25"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25"/>
  <sheetViews>
    <sheetView zoomScale="80" zoomScaleNormal="80" workbookViewId="0">
      <pane xSplit="3" ySplit="8" topLeftCell="D9" activePane="bottomRight" state="frozen"/>
      <selection pane="topRight" activeCell="D1" sqref="D1"/>
      <selection pane="bottomLeft" activeCell="A9" sqref="A9"/>
      <selection pane="bottomRight"/>
    </sheetView>
  </sheetViews>
  <sheetFormatPr baseColWidth="10" defaultRowHeight="12.75"/>
  <cols>
    <col min="1" max="1" width="6.7109375" style="112" customWidth="1"/>
    <col min="2" max="2" width="6.5703125" style="112" customWidth="1"/>
    <col min="3" max="3" width="15.7109375" style="8" bestFit="1" customWidth="1"/>
    <col min="4" max="4" width="39.7109375" style="112" customWidth="1"/>
    <col min="5" max="5" width="27.5703125" style="8" bestFit="1" customWidth="1"/>
    <col min="6" max="6" width="12.140625" style="112" customWidth="1"/>
    <col min="7" max="7" width="27.85546875" style="112" customWidth="1"/>
    <col min="8" max="8" width="16.42578125" style="112" customWidth="1"/>
    <col min="9" max="9" width="36.140625" style="112" customWidth="1"/>
    <col min="10" max="10" width="7.28515625" style="112" customWidth="1"/>
    <col min="11" max="11" width="5.42578125" style="112" customWidth="1"/>
    <col min="12" max="12" width="7.42578125" style="228" customWidth="1"/>
    <col min="13" max="13" width="24.7109375" style="228" customWidth="1"/>
    <col min="14" max="14" width="23.7109375" style="228" hidden="1" customWidth="1"/>
    <col min="15" max="15" width="20.42578125" style="228" hidden="1" customWidth="1"/>
    <col min="16" max="16" width="80" style="112" customWidth="1"/>
    <col min="17" max="17" width="8.85546875" style="112" customWidth="1"/>
    <col min="18" max="18" width="6.28515625" style="112" customWidth="1"/>
    <col min="19" max="19" width="5.7109375" style="112" customWidth="1"/>
    <col min="20" max="20" width="30.85546875" style="232" customWidth="1"/>
    <col min="21" max="21" width="30.85546875" style="232" hidden="1" customWidth="1"/>
    <col min="22" max="22" width="25.5703125" style="232" customWidth="1"/>
    <col min="23" max="23" width="50.85546875" style="112" customWidth="1"/>
    <col min="24" max="24" width="11.85546875" style="112" customWidth="1"/>
    <col min="25" max="25" width="10.28515625" style="112" customWidth="1"/>
    <col min="26" max="26" width="18.28515625" style="112" customWidth="1"/>
    <col min="27" max="27" width="41.85546875" style="112" customWidth="1"/>
    <col min="28" max="28" width="17" style="112" customWidth="1"/>
    <col min="29" max="16384" width="11.42578125" style="112"/>
  </cols>
  <sheetData>
    <row r="1" spans="1:50">
      <c r="B1" s="113"/>
      <c r="C1" s="114"/>
      <c r="D1" s="115"/>
      <c r="E1" s="114"/>
      <c r="F1" s="114"/>
      <c r="G1" s="114"/>
      <c r="H1" s="488" t="s">
        <v>85</v>
      </c>
      <c r="I1" s="489"/>
      <c r="J1" s="489"/>
      <c r="K1" s="489"/>
      <c r="L1" s="489"/>
      <c r="M1" s="489"/>
      <c r="N1" s="489"/>
      <c r="O1" s="489"/>
      <c r="P1" s="489"/>
      <c r="Q1" s="489"/>
      <c r="R1" s="489"/>
      <c r="S1" s="489"/>
      <c r="T1" s="489"/>
      <c r="U1" s="489"/>
      <c r="V1" s="489"/>
      <c r="W1" s="489"/>
      <c r="X1" s="489"/>
      <c r="Y1" s="489"/>
      <c r="Z1" s="489"/>
      <c r="AA1" s="489"/>
      <c r="AB1" s="116" t="s">
        <v>119</v>
      </c>
    </row>
    <row r="2" spans="1:50">
      <c r="B2" s="117"/>
      <c r="C2" s="118"/>
      <c r="D2" s="119"/>
      <c r="E2" s="118"/>
      <c r="F2" s="118"/>
      <c r="G2" s="118"/>
      <c r="H2" s="490"/>
      <c r="I2" s="491"/>
      <c r="J2" s="491"/>
      <c r="K2" s="491"/>
      <c r="L2" s="491"/>
      <c r="M2" s="491"/>
      <c r="N2" s="491"/>
      <c r="O2" s="491"/>
      <c r="P2" s="491"/>
      <c r="Q2" s="491"/>
      <c r="R2" s="491"/>
      <c r="S2" s="491"/>
      <c r="T2" s="491"/>
      <c r="U2" s="491"/>
      <c r="V2" s="491"/>
      <c r="W2" s="491"/>
      <c r="X2" s="491"/>
      <c r="Y2" s="491"/>
      <c r="Z2" s="491"/>
      <c r="AA2" s="491"/>
      <c r="AB2" s="120" t="s">
        <v>120</v>
      </c>
    </row>
    <row r="3" spans="1:50" ht="13.5" thickBot="1">
      <c r="B3" s="121"/>
      <c r="C3" s="122"/>
      <c r="D3" s="123"/>
      <c r="E3" s="122"/>
      <c r="F3" s="122"/>
      <c r="G3" s="122"/>
      <c r="H3" s="492" t="s">
        <v>490</v>
      </c>
      <c r="I3" s="493"/>
      <c r="J3" s="493"/>
      <c r="K3" s="493"/>
      <c r="L3" s="493"/>
      <c r="M3" s="493"/>
      <c r="N3" s="493"/>
      <c r="O3" s="493"/>
      <c r="P3" s="493"/>
      <c r="Q3" s="493"/>
      <c r="R3" s="493"/>
      <c r="S3" s="493"/>
      <c r="T3" s="493"/>
      <c r="U3" s="493"/>
      <c r="V3" s="493"/>
      <c r="W3" s="493"/>
      <c r="X3" s="493"/>
      <c r="Y3" s="493"/>
      <c r="Z3" s="493"/>
      <c r="AA3" s="493"/>
      <c r="AB3" s="124" t="s">
        <v>121</v>
      </c>
    </row>
    <row r="4" spans="1:50" ht="13.5" thickBot="1"/>
    <row r="5" spans="1:50" s="221" customFormat="1" ht="48" customHeight="1">
      <c r="B5" s="494" t="s">
        <v>491</v>
      </c>
      <c r="C5" s="495"/>
      <c r="D5" s="500" t="s">
        <v>492</v>
      </c>
      <c r="E5" s="501" t="s">
        <v>493</v>
      </c>
      <c r="F5" s="305"/>
      <c r="G5" s="501" t="s">
        <v>494</v>
      </c>
      <c r="H5" s="500" t="s">
        <v>495</v>
      </c>
      <c r="I5" s="500" t="s">
        <v>496</v>
      </c>
      <c r="J5" s="504" t="s">
        <v>136</v>
      </c>
      <c r="K5" s="505"/>
      <c r="L5" s="505"/>
      <c r="M5" s="510" t="s">
        <v>497</v>
      </c>
      <c r="N5" s="471" t="s">
        <v>514</v>
      </c>
      <c r="O5" s="471"/>
      <c r="P5" s="471"/>
      <c r="Q5" s="472" t="s">
        <v>542</v>
      </c>
      <c r="R5" s="473"/>
      <c r="S5" s="474"/>
      <c r="T5" s="470" t="s">
        <v>498</v>
      </c>
      <c r="U5" s="470" t="s">
        <v>517</v>
      </c>
      <c r="V5" s="470" t="s">
        <v>499</v>
      </c>
      <c r="W5" s="470" t="s">
        <v>500</v>
      </c>
      <c r="X5" s="481" t="s">
        <v>564</v>
      </c>
      <c r="Y5" s="481"/>
      <c r="Z5" s="481"/>
      <c r="AA5" s="481"/>
      <c r="AB5" s="482"/>
    </row>
    <row r="6" spans="1:50" s="12" customFormat="1" ht="12.75" customHeight="1">
      <c r="B6" s="496"/>
      <c r="C6" s="497"/>
      <c r="D6" s="485"/>
      <c r="E6" s="502"/>
      <c r="F6" s="306"/>
      <c r="G6" s="502"/>
      <c r="H6" s="485"/>
      <c r="I6" s="485"/>
      <c r="J6" s="506"/>
      <c r="K6" s="507"/>
      <c r="L6" s="507"/>
      <c r="M6" s="510"/>
      <c r="N6" s="471"/>
      <c r="O6" s="471"/>
      <c r="P6" s="471"/>
      <c r="Q6" s="475"/>
      <c r="R6" s="476"/>
      <c r="S6" s="477"/>
      <c r="T6" s="470"/>
      <c r="U6" s="470"/>
      <c r="V6" s="470"/>
      <c r="W6" s="470"/>
      <c r="X6" s="483" t="s">
        <v>501</v>
      </c>
      <c r="Y6" s="483" t="s">
        <v>248</v>
      </c>
      <c r="Z6" s="484" t="s">
        <v>502</v>
      </c>
      <c r="AA6" s="483" t="s">
        <v>503</v>
      </c>
      <c r="AB6" s="468" t="s">
        <v>135</v>
      </c>
    </row>
    <row r="7" spans="1:50" s="12" customFormat="1" ht="6.75" customHeight="1">
      <c r="B7" s="496"/>
      <c r="C7" s="497"/>
      <c r="D7" s="485"/>
      <c r="E7" s="502"/>
      <c r="F7" s="306"/>
      <c r="G7" s="502"/>
      <c r="H7" s="485"/>
      <c r="I7" s="485"/>
      <c r="J7" s="508"/>
      <c r="K7" s="509"/>
      <c r="L7" s="509"/>
      <c r="M7" s="510"/>
      <c r="N7" s="471"/>
      <c r="O7" s="471"/>
      <c r="P7" s="471"/>
      <c r="Q7" s="478"/>
      <c r="R7" s="479"/>
      <c r="S7" s="480"/>
      <c r="T7" s="470"/>
      <c r="U7" s="470"/>
      <c r="V7" s="470"/>
      <c r="W7" s="470"/>
      <c r="X7" s="483"/>
      <c r="Y7" s="483"/>
      <c r="Z7" s="485"/>
      <c r="AA7" s="483"/>
      <c r="AB7" s="468"/>
    </row>
    <row r="8" spans="1:50" s="222" customFormat="1" ht="75" customHeight="1" thickBot="1">
      <c r="B8" s="498"/>
      <c r="C8" s="499"/>
      <c r="D8" s="486"/>
      <c r="E8" s="503"/>
      <c r="F8" s="307"/>
      <c r="G8" s="503"/>
      <c r="H8" s="486"/>
      <c r="I8" s="486"/>
      <c r="J8" s="288" t="s">
        <v>504</v>
      </c>
      <c r="K8" s="288" t="s">
        <v>505</v>
      </c>
      <c r="L8" s="288" t="s">
        <v>506</v>
      </c>
      <c r="M8" s="510"/>
      <c r="N8" s="288" t="s">
        <v>515</v>
      </c>
      <c r="O8" s="288" t="s">
        <v>522</v>
      </c>
      <c r="P8" s="313" t="s">
        <v>516</v>
      </c>
      <c r="Q8" s="314" t="s">
        <v>543</v>
      </c>
      <c r="R8" s="314" t="s">
        <v>544</v>
      </c>
      <c r="S8" s="314" t="s">
        <v>545</v>
      </c>
      <c r="T8" s="470"/>
      <c r="U8" s="470"/>
      <c r="V8" s="470"/>
      <c r="W8" s="470"/>
      <c r="X8" s="483"/>
      <c r="Y8" s="483"/>
      <c r="Z8" s="486"/>
      <c r="AA8" s="483"/>
      <c r="AB8" s="468"/>
    </row>
    <row r="9" spans="1:50" s="128" customFormat="1" ht="99.75" customHeight="1" thickBot="1">
      <c r="A9" s="126"/>
      <c r="B9" s="469">
        <v>1</v>
      </c>
      <c r="C9" s="469" t="s">
        <v>145</v>
      </c>
      <c r="D9" s="443" t="s">
        <v>146</v>
      </c>
      <c r="E9" s="287" t="s">
        <v>147</v>
      </c>
      <c r="F9" s="287">
        <v>1</v>
      </c>
      <c r="G9" s="287" t="s">
        <v>507</v>
      </c>
      <c r="H9" s="286" t="s">
        <v>332</v>
      </c>
      <c r="I9" s="286" t="s">
        <v>148</v>
      </c>
      <c r="J9" s="318">
        <v>1</v>
      </c>
      <c r="K9" s="15">
        <v>5</v>
      </c>
      <c r="L9" s="289" t="s">
        <v>406</v>
      </c>
      <c r="M9" s="286" t="s">
        <v>511</v>
      </c>
      <c r="N9" s="287" t="s">
        <v>518</v>
      </c>
      <c r="O9" s="286"/>
      <c r="P9" s="286" t="s">
        <v>508</v>
      </c>
      <c r="Q9" s="304">
        <v>1</v>
      </c>
      <c r="R9" s="304">
        <v>5</v>
      </c>
      <c r="S9" s="310" t="s">
        <v>406</v>
      </c>
      <c r="T9" s="286" t="str">
        <f>'6.Mapariesgoscorrupcion'!X9</f>
        <v xml:space="preserve">Director y Asesor de Planeación </v>
      </c>
      <c r="U9" s="286"/>
      <c r="V9" s="287" t="s">
        <v>513</v>
      </c>
      <c r="W9" s="89" t="s">
        <v>355</v>
      </c>
      <c r="X9" s="290">
        <v>43676</v>
      </c>
      <c r="Y9" s="227">
        <v>0.6</v>
      </c>
      <c r="Z9" s="291"/>
      <c r="AA9" s="246" t="s">
        <v>546</v>
      </c>
      <c r="AB9" s="96" t="s">
        <v>356</v>
      </c>
      <c r="AC9" s="127"/>
      <c r="AD9" s="127"/>
      <c r="AE9" s="127"/>
      <c r="AF9" s="127"/>
      <c r="AG9" s="127"/>
      <c r="AH9" s="127"/>
      <c r="AI9" s="127"/>
      <c r="AJ9" s="127"/>
      <c r="AK9" s="127"/>
      <c r="AL9" s="127"/>
      <c r="AM9" s="127"/>
      <c r="AN9" s="127"/>
      <c r="AO9" s="127"/>
      <c r="AP9" s="127"/>
      <c r="AQ9" s="127"/>
      <c r="AR9" s="127"/>
      <c r="AS9" s="127"/>
      <c r="AT9" s="127"/>
      <c r="AU9" s="127"/>
      <c r="AV9" s="127"/>
      <c r="AW9" s="127"/>
      <c r="AX9" s="127"/>
    </row>
    <row r="10" spans="1:50" s="129" customFormat="1" ht="102" customHeight="1">
      <c r="B10" s="469"/>
      <c r="C10" s="469"/>
      <c r="D10" s="443"/>
      <c r="E10" s="287" t="s">
        <v>150</v>
      </c>
      <c r="F10" s="287">
        <v>2</v>
      </c>
      <c r="G10" s="287" t="s">
        <v>507</v>
      </c>
      <c r="H10" s="286" t="s">
        <v>149</v>
      </c>
      <c r="I10" s="286" t="s">
        <v>333</v>
      </c>
      <c r="J10" s="318">
        <v>2</v>
      </c>
      <c r="K10" s="15">
        <v>5</v>
      </c>
      <c r="L10" s="289" t="s">
        <v>406</v>
      </c>
      <c r="M10" s="286" t="s">
        <v>511</v>
      </c>
      <c r="N10" s="287" t="s">
        <v>519</v>
      </c>
      <c r="O10" s="286"/>
      <c r="P10" s="138" t="s">
        <v>363</v>
      </c>
      <c r="Q10" s="304">
        <v>1</v>
      </c>
      <c r="R10" s="304">
        <v>5</v>
      </c>
      <c r="S10" s="310" t="s">
        <v>406</v>
      </c>
      <c r="T10" s="286" t="str">
        <f>'6.Mapariesgoscorrupcion'!X10</f>
        <v xml:space="preserve">Director y Asesor de Planeación </v>
      </c>
      <c r="U10" s="286"/>
      <c r="V10" s="287" t="s">
        <v>513</v>
      </c>
      <c r="W10" s="90" t="s">
        <v>365</v>
      </c>
      <c r="X10" s="290">
        <v>43676</v>
      </c>
      <c r="Y10" s="227">
        <v>0.6</v>
      </c>
      <c r="Z10" s="316" t="s">
        <v>394</v>
      </c>
      <c r="AA10" s="246" t="s">
        <v>524</v>
      </c>
      <c r="AB10" s="93"/>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row>
    <row r="11" spans="1:50" s="129" customFormat="1" ht="72" customHeight="1">
      <c r="B11" s="301">
        <v>2</v>
      </c>
      <c r="C11" s="301" t="s">
        <v>151</v>
      </c>
      <c r="D11" s="286" t="s">
        <v>152</v>
      </c>
      <c r="E11" s="287" t="s">
        <v>154</v>
      </c>
      <c r="F11" s="287">
        <v>3</v>
      </c>
      <c r="G11" s="287" t="s">
        <v>507</v>
      </c>
      <c r="H11" s="286" t="s">
        <v>153</v>
      </c>
      <c r="I11" s="286" t="s">
        <v>334</v>
      </c>
      <c r="J11" s="318">
        <v>3</v>
      </c>
      <c r="K11" s="15">
        <v>4</v>
      </c>
      <c r="L11" s="289" t="s">
        <v>406</v>
      </c>
      <c r="M11" s="286" t="s">
        <v>511</v>
      </c>
      <c r="N11" s="287" t="s">
        <v>520</v>
      </c>
      <c r="O11" s="286"/>
      <c r="P11" s="138" t="s">
        <v>335</v>
      </c>
      <c r="Q11" s="304">
        <v>3</v>
      </c>
      <c r="R11" s="304">
        <v>4</v>
      </c>
      <c r="S11" s="310" t="s">
        <v>406</v>
      </c>
      <c r="T11" s="286" t="str">
        <f>'6.Mapariesgoscorrupcion'!X11</f>
        <v xml:space="preserve">Director y Asesor de Planeación </v>
      </c>
      <c r="U11" s="286"/>
      <c r="V11" s="287" t="s">
        <v>513</v>
      </c>
      <c r="W11" s="89" t="s">
        <v>156</v>
      </c>
      <c r="X11" s="292"/>
      <c r="Y11" s="227">
        <v>0.6</v>
      </c>
      <c r="Z11" s="291"/>
      <c r="AA11" s="246" t="s">
        <v>525</v>
      </c>
      <c r="AB11" s="93"/>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row>
    <row r="12" spans="1:50" s="129" customFormat="1" ht="72" customHeight="1">
      <c r="B12" s="487">
        <v>3</v>
      </c>
      <c r="C12" s="469" t="s">
        <v>157</v>
      </c>
      <c r="D12" s="443" t="s">
        <v>158</v>
      </c>
      <c r="E12" s="287" t="s">
        <v>159</v>
      </c>
      <c r="F12" s="287">
        <v>4</v>
      </c>
      <c r="G12" s="287" t="s">
        <v>507</v>
      </c>
      <c r="H12" s="445" t="s">
        <v>336</v>
      </c>
      <c r="I12" s="446" t="s">
        <v>160</v>
      </c>
      <c r="J12" s="318">
        <v>1</v>
      </c>
      <c r="K12" s="15">
        <v>5</v>
      </c>
      <c r="L12" s="289" t="s">
        <v>406</v>
      </c>
      <c r="M12" s="286" t="s">
        <v>511</v>
      </c>
      <c r="N12" s="287" t="s">
        <v>519</v>
      </c>
      <c r="O12" s="286"/>
      <c r="P12" s="443" t="s">
        <v>161</v>
      </c>
      <c r="Q12" s="304">
        <v>1</v>
      </c>
      <c r="R12" s="304">
        <v>5</v>
      </c>
      <c r="S12" s="310" t="s">
        <v>406</v>
      </c>
      <c r="T12" s="286" t="str">
        <f>'6.Mapariesgoscorrupcion'!X9</f>
        <v xml:space="preserve">Director y Asesor de Planeación </v>
      </c>
      <c r="U12" s="286"/>
      <c r="V12" s="287" t="s">
        <v>513</v>
      </c>
      <c r="W12" s="453" t="s">
        <v>534</v>
      </c>
      <c r="X12" s="512">
        <v>43739</v>
      </c>
      <c r="Y12" s="439">
        <v>0.3</v>
      </c>
      <c r="Z12" s="514" t="s">
        <v>547</v>
      </c>
      <c r="AA12" s="511" t="s">
        <v>535</v>
      </c>
      <c r="AB12" s="94"/>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row>
    <row r="13" spans="1:50" s="129" customFormat="1" ht="81" customHeight="1">
      <c r="B13" s="487"/>
      <c r="C13" s="469"/>
      <c r="D13" s="443"/>
      <c r="E13" s="287" t="s">
        <v>164</v>
      </c>
      <c r="F13" s="287">
        <v>5</v>
      </c>
      <c r="G13" s="287" t="s">
        <v>507</v>
      </c>
      <c r="H13" s="445"/>
      <c r="I13" s="446"/>
      <c r="J13" s="318">
        <v>3</v>
      </c>
      <c r="K13" s="15">
        <v>5</v>
      </c>
      <c r="L13" s="289" t="s">
        <v>406</v>
      </c>
      <c r="M13" s="286" t="s">
        <v>511</v>
      </c>
      <c r="N13" s="287" t="s">
        <v>519</v>
      </c>
      <c r="O13" s="286"/>
      <c r="P13" s="443"/>
      <c r="Q13" s="304">
        <v>2</v>
      </c>
      <c r="R13" s="304">
        <v>5</v>
      </c>
      <c r="S13" s="310" t="s">
        <v>406</v>
      </c>
      <c r="T13" s="286" t="str">
        <f>T12</f>
        <v xml:space="preserve">Director y Asesor de Planeación </v>
      </c>
      <c r="U13" s="286"/>
      <c r="V13" s="287" t="s">
        <v>513</v>
      </c>
      <c r="W13" s="453"/>
      <c r="X13" s="513"/>
      <c r="Y13" s="441"/>
      <c r="Z13" s="515"/>
      <c r="AA13" s="454"/>
      <c r="AB13" s="94"/>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row>
    <row r="14" spans="1:50" ht="105.75" customHeight="1" thickBot="1">
      <c r="B14" s="302">
        <v>4</v>
      </c>
      <c r="C14" s="301" t="s">
        <v>244</v>
      </c>
      <c r="D14" s="286" t="s">
        <v>245</v>
      </c>
      <c r="E14" s="287" t="s">
        <v>327</v>
      </c>
      <c r="F14" s="287">
        <v>6</v>
      </c>
      <c r="G14" s="287" t="s">
        <v>507</v>
      </c>
      <c r="H14" s="286" t="s">
        <v>326</v>
      </c>
      <c r="I14" s="286" t="s">
        <v>328</v>
      </c>
      <c r="J14" s="318">
        <v>2</v>
      </c>
      <c r="K14" s="15">
        <v>5</v>
      </c>
      <c r="L14" s="289" t="s">
        <v>406</v>
      </c>
      <c r="M14" s="286" t="s">
        <v>511</v>
      </c>
      <c r="N14" s="287" t="s">
        <v>518</v>
      </c>
      <c r="O14" s="286"/>
      <c r="P14" s="303" t="s">
        <v>521</v>
      </c>
      <c r="Q14" s="308">
        <v>1</v>
      </c>
      <c r="R14" s="308">
        <v>5</v>
      </c>
      <c r="S14" s="311" t="s">
        <v>406</v>
      </c>
      <c r="T14" s="286" t="str">
        <f>'6.Mapariesgoscorrupcion'!X11</f>
        <v xml:space="preserve">Director y Asesor de Planeación </v>
      </c>
      <c r="U14" s="286"/>
      <c r="V14" s="287" t="s">
        <v>513</v>
      </c>
      <c r="W14" s="88" t="s">
        <v>247</v>
      </c>
      <c r="X14" s="293"/>
      <c r="Y14" s="227">
        <v>0.33</v>
      </c>
      <c r="Z14" s="291"/>
      <c r="AA14" s="245" t="s">
        <v>526</v>
      </c>
      <c r="AB14" s="81"/>
      <c r="AC14" s="131"/>
      <c r="AD14" s="132"/>
      <c r="AE14" s="131"/>
      <c r="AF14" s="132"/>
      <c r="AG14" s="131"/>
      <c r="AH14" s="132"/>
    </row>
    <row r="15" spans="1:50" ht="124.5" customHeight="1">
      <c r="B15" s="302">
        <v>5</v>
      </c>
      <c r="C15" s="301" t="s">
        <v>165</v>
      </c>
      <c r="D15" s="286" t="s">
        <v>166</v>
      </c>
      <c r="E15" s="287" t="s">
        <v>168</v>
      </c>
      <c r="F15" s="287">
        <v>7</v>
      </c>
      <c r="G15" s="287" t="s">
        <v>507</v>
      </c>
      <c r="H15" s="286" t="s">
        <v>167</v>
      </c>
      <c r="I15" s="286" t="s">
        <v>509</v>
      </c>
      <c r="J15" s="319">
        <v>2</v>
      </c>
      <c r="K15" s="285">
        <v>4</v>
      </c>
      <c r="L15" s="289" t="s">
        <v>404</v>
      </c>
      <c r="M15" s="286" t="s">
        <v>511</v>
      </c>
      <c r="N15" s="287" t="s">
        <v>518</v>
      </c>
      <c r="O15" s="286"/>
      <c r="P15" s="286" t="s">
        <v>337</v>
      </c>
      <c r="Q15" s="304">
        <v>1</v>
      </c>
      <c r="R15" s="304">
        <v>4</v>
      </c>
      <c r="S15" s="310" t="s">
        <v>404</v>
      </c>
      <c r="T15" s="286" t="str">
        <f>'6.Mapariesgoscorrupcion'!X14</f>
        <v xml:space="preserve">Subdirector Admón. y Fciero </v>
      </c>
      <c r="U15" s="286"/>
      <c r="V15" s="287" t="s">
        <v>513</v>
      </c>
      <c r="W15" s="88" t="s">
        <v>523</v>
      </c>
      <c r="X15" s="293"/>
      <c r="Y15" s="262">
        <v>0.33</v>
      </c>
      <c r="Z15" s="291"/>
      <c r="AA15" s="244" t="s">
        <v>548</v>
      </c>
      <c r="AB15" s="92"/>
      <c r="AC15" s="295"/>
      <c r="AD15" s="295"/>
      <c r="AE15" s="295"/>
      <c r="AF15" s="294"/>
      <c r="AG15" s="295"/>
      <c r="AH15" s="294"/>
      <c r="AI15" s="295"/>
    </row>
    <row r="16" spans="1:50" ht="165.75">
      <c r="B16" s="302">
        <v>6</v>
      </c>
      <c r="C16" s="301" t="s">
        <v>170</v>
      </c>
      <c r="D16" s="138" t="s">
        <v>171</v>
      </c>
      <c r="E16" s="287" t="s">
        <v>172</v>
      </c>
      <c r="F16" s="287">
        <v>8</v>
      </c>
      <c r="G16" s="287" t="s">
        <v>507</v>
      </c>
      <c r="H16" s="286" t="s">
        <v>338</v>
      </c>
      <c r="I16" s="286" t="s">
        <v>173</v>
      </c>
      <c r="J16" s="319">
        <v>2</v>
      </c>
      <c r="K16" s="285">
        <v>5</v>
      </c>
      <c r="L16" s="289" t="s">
        <v>406</v>
      </c>
      <c r="M16" s="286" t="s">
        <v>511</v>
      </c>
      <c r="N16" s="287" t="s">
        <v>519</v>
      </c>
      <c r="O16" s="286"/>
      <c r="P16" s="286" t="s">
        <v>397</v>
      </c>
      <c r="Q16" s="304">
        <v>1</v>
      </c>
      <c r="R16" s="304">
        <v>5</v>
      </c>
      <c r="S16" s="310" t="s">
        <v>406</v>
      </c>
      <c r="T16" s="286" t="str">
        <f>'6.Mapariesgoscorrupcion'!X15</f>
        <v xml:space="preserve">Subdirector Admón. y Fciero </v>
      </c>
      <c r="U16" s="286"/>
      <c r="V16" s="287" t="s">
        <v>387</v>
      </c>
      <c r="W16" s="88" t="s">
        <v>340</v>
      </c>
      <c r="X16" s="293"/>
      <c r="Y16" s="227">
        <v>0.5</v>
      </c>
      <c r="Z16" s="291"/>
      <c r="AA16" s="245" t="s">
        <v>527</v>
      </c>
      <c r="AB16" s="92"/>
      <c r="AC16" s="296"/>
      <c r="AD16" s="297"/>
      <c r="AE16" s="296"/>
      <c r="AF16" s="297"/>
      <c r="AG16" s="296"/>
      <c r="AH16" s="297"/>
      <c r="AI16" s="298"/>
    </row>
    <row r="17" spans="1:34" ht="71.25" customHeight="1">
      <c r="B17" s="487">
        <v>7</v>
      </c>
      <c r="C17" s="469" t="s">
        <v>341</v>
      </c>
      <c r="D17" s="446" t="s">
        <v>174</v>
      </c>
      <c r="E17" s="287" t="s">
        <v>175</v>
      </c>
      <c r="F17" s="287">
        <v>9</v>
      </c>
      <c r="G17" s="287" t="s">
        <v>507</v>
      </c>
      <c r="H17" s="138" t="s">
        <v>342</v>
      </c>
      <c r="I17" s="286" t="s">
        <v>176</v>
      </c>
      <c r="J17" s="319">
        <v>2</v>
      </c>
      <c r="K17" s="285">
        <v>5</v>
      </c>
      <c r="L17" s="289" t="s">
        <v>406</v>
      </c>
      <c r="M17" s="286" t="s">
        <v>511</v>
      </c>
      <c r="N17" s="287" t="s">
        <v>518</v>
      </c>
      <c r="O17" s="286"/>
      <c r="P17" s="90" t="s">
        <v>343</v>
      </c>
      <c r="Q17" s="309">
        <v>1</v>
      </c>
      <c r="R17" s="309">
        <v>5</v>
      </c>
      <c r="S17" s="312" t="s">
        <v>406</v>
      </c>
      <c r="T17" s="286" t="str">
        <f>'6.Mapariesgoscorrupcion'!X16</f>
        <v>Oficina Jurídica</v>
      </c>
      <c r="U17" s="286"/>
      <c r="V17" s="287" t="s">
        <v>513</v>
      </c>
      <c r="W17" s="89" t="s">
        <v>177</v>
      </c>
      <c r="X17" s="293"/>
      <c r="Y17" s="227">
        <v>0.7</v>
      </c>
      <c r="Z17" s="315" t="s">
        <v>547</v>
      </c>
      <c r="AA17" s="245" t="s">
        <v>540</v>
      </c>
      <c r="AB17" s="92"/>
      <c r="AC17" s="131"/>
      <c r="AD17" s="132"/>
      <c r="AE17" s="131"/>
      <c r="AF17" s="132"/>
      <c r="AG17" s="131"/>
      <c r="AH17" s="132"/>
    </row>
    <row r="18" spans="1:34" ht="66.75" customHeight="1">
      <c r="B18" s="487"/>
      <c r="C18" s="469"/>
      <c r="D18" s="446"/>
      <c r="E18" s="287" t="s">
        <v>179</v>
      </c>
      <c r="F18" s="287">
        <v>10</v>
      </c>
      <c r="G18" s="287" t="s">
        <v>507</v>
      </c>
      <c r="H18" s="286" t="s">
        <v>178</v>
      </c>
      <c r="I18" s="286" t="s">
        <v>180</v>
      </c>
      <c r="J18" s="319">
        <v>3</v>
      </c>
      <c r="K18" s="285">
        <v>4</v>
      </c>
      <c r="L18" s="289" t="s">
        <v>406</v>
      </c>
      <c r="M18" s="286" t="s">
        <v>511</v>
      </c>
      <c r="N18" s="287" t="s">
        <v>519</v>
      </c>
      <c r="O18" s="286"/>
      <c r="P18" s="142" t="s">
        <v>181</v>
      </c>
      <c r="Q18" s="304">
        <v>2</v>
      </c>
      <c r="R18" s="304">
        <v>4</v>
      </c>
      <c r="S18" s="310" t="s">
        <v>404</v>
      </c>
      <c r="T18" s="286" t="str">
        <f>'6.Mapariesgoscorrupcion'!X17</f>
        <v>Oficina Jurídica</v>
      </c>
      <c r="U18" s="286"/>
      <c r="V18" s="287" t="s">
        <v>513</v>
      </c>
      <c r="W18" s="88" t="s">
        <v>183</v>
      </c>
      <c r="X18" s="293"/>
      <c r="Y18" s="227">
        <v>0.3</v>
      </c>
      <c r="Z18" s="315" t="s">
        <v>547</v>
      </c>
      <c r="AA18" s="245" t="s">
        <v>540</v>
      </c>
      <c r="AB18" s="92"/>
      <c r="AC18" s="131"/>
      <c r="AD18" s="132"/>
      <c r="AE18" s="131"/>
      <c r="AF18" s="132"/>
      <c r="AG18" s="131"/>
      <c r="AH18" s="132"/>
    </row>
    <row r="19" spans="1:34" s="133" customFormat="1" ht="68.25" customHeight="1">
      <c r="B19" s="487">
        <v>8</v>
      </c>
      <c r="C19" s="469" t="s">
        <v>184</v>
      </c>
      <c r="D19" s="443" t="s">
        <v>185</v>
      </c>
      <c r="E19" s="287" t="s">
        <v>186</v>
      </c>
      <c r="F19" s="287">
        <v>11</v>
      </c>
      <c r="G19" s="287" t="s">
        <v>507</v>
      </c>
      <c r="H19" s="142" t="s">
        <v>345</v>
      </c>
      <c r="I19" s="286" t="s">
        <v>187</v>
      </c>
      <c r="J19" s="319">
        <v>2</v>
      </c>
      <c r="K19" s="285">
        <v>5</v>
      </c>
      <c r="L19" s="289" t="s">
        <v>406</v>
      </c>
      <c r="M19" s="286" t="s">
        <v>511</v>
      </c>
      <c r="N19" s="287" t="s">
        <v>519</v>
      </c>
      <c r="O19" s="286"/>
      <c r="P19" s="142" t="s">
        <v>188</v>
      </c>
      <c r="Q19" s="304">
        <v>1</v>
      </c>
      <c r="R19" s="304">
        <v>5</v>
      </c>
      <c r="S19" s="310" t="s">
        <v>406</v>
      </c>
      <c r="T19" s="286" t="str">
        <f>'6.Mapariesgoscorrupcion'!X18</f>
        <v xml:space="preserve">Subdirector Admón. y Fciero </v>
      </c>
      <c r="U19" s="286"/>
      <c r="V19" s="287" t="s">
        <v>513</v>
      </c>
      <c r="W19" s="91" t="s">
        <v>346</v>
      </c>
      <c r="X19" s="246"/>
      <c r="Y19" s="227">
        <v>1</v>
      </c>
      <c r="Z19" s="315" t="s">
        <v>547</v>
      </c>
      <c r="AA19" s="245" t="s">
        <v>528</v>
      </c>
      <c r="AB19" s="93"/>
    </row>
    <row r="20" spans="1:34" s="133" customFormat="1" ht="63.75" customHeight="1">
      <c r="B20" s="487"/>
      <c r="C20" s="469"/>
      <c r="D20" s="443"/>
      <c r="E20" s="287" t="s">
        <v>189</v>
      </c>
      <c r="F20" s="287">
        <v>12</v>
      </c>
      <c r="G20" s="287" t="s">
        <v>507</v>
      </c>
      <c r="H20" s="142" t="s">
        <v>347</v>
      </c>
      <c r="I20" s="286" t="s">
        <v>190</v>
      </c>
      <c r="J20" s="319">
        <v>2</v>
      </c>
      <c r="K20" s="285">
        <v>4</v>
      </c>
      <c r="L20" s="289" t="s">
        <v>404</v>
      </c>
      <c r="M20" s="286" t="s">
        <v>511</v>
      </c>
      <c r="N20" s="287" t="s">
        <v>519</v>
      </c>
      <c r="O20" s="286"/>
      <c r="P20" s="142" t="s">
        <v>348</v>
      </c>
      <c r="Q20" s="304">
        <v>2</v>
      </c>
      <c r="R20" s="304">
        <v>4</v>
      </c>
      <c r="S20" s="310" t="s">
        <v>404</v>
      </c>
      <c r="T20" s="286" t="str">
        <f>T19</f>
        <v xml:space="preserve">Subdirector Admón. y Fciero </v>
      </c>
      <c r="U20" s="286"/>
      <c r="V20" s="287" t="s">
        <v>387</v>
      </c>
      <c r="W20" s="91" t="s">
        <v>348</v>
      </c>
      <c r="X20" s="246"/>
      <c r="Y20" s="320">
        <v>0.5</v>
      </c>
      <c r="Z20" s="291"/>
      <c r="AA20" s="245" t="s">
        <v>529</v>
      </c>
      <c r="AB20" s="93"/>
    </row>
    <row r="21" spans="1:34" s="134" customFormat="1" ht="129.75" customHeight="1">
      <c r="B21" s="487">
        <v>9</v>
      </c>
      <c r="C21" s="469" t="s">
        <v>191</v>
      </c>
      <c r="D21" s="443" t="s">
        <v>192</v>
      </c>
      <c r="E21" s="287" t="s">
        <v>193</v>
      </c>
      <c r="F21" s="287">
        <v>13</v>
      </c>
      <c r="G21" s="287" t="s">
        <v>507</v>
      </c>
      <c r="H21" s="286" t="s">
        <v>350</v>
      </c>
      <c r="I21" s="286" t="s">
        <v>194</v>
      </c>
      <c r="J21" s="319">
        <v>3</v>
      </c>
      <c r="K21" s="285">
        <v>5</v>
      </c>
      <c r="L21" s="289" t="s">
        <v>406</v>
      </c>
      <c r="M21" s="286" t="s">
        <v>511</v>
      </c>
      <c r="N21" s="287" t="s">
        <v>519</v>
      </c>
      <c r="O21" s="286"/>
      <c r="P21" s="286" t="s">
        <v>530</v>
      </c>
      <c r="Q21" s="304">
        <v>1</v>
      </c>
      <c r="R21" s="304">
        <v>5</v>
      </c>
      <c r="S21" s="310" t="s">
        <v>406</v>
      </c>
      <c r="T21" s="286" t="str">
        <f>'6.Mapariesgoscorrupcion'!X20</f>
        <v>Subdireccion de Admón. y Fichero</v>
      </c>
      <c r="U21" s="286"/>
      <c r="V21" s="287" t="s">
        <v>513</v>
      </c>
      <c r="W21" s="88" t="s">
        <v>531</v>
      </c>
      <c r="X21" s="275">
        <v>43830</v>
      </c>
      <c r="Y21" s="320">
        <v>0.5</v>
      </c>
      <c r="Z21" s="291"/>
      <c r="AA21" s="245" t="s">
        <v>537</v>
      </c>
      <c r="AB21" s="96"/>
    </row>
    <row r="22" spans="1:34" s="134" customFormat="1" ht="61.5" customHeight="1">
      <c r="B22" s="487"/>
      <c r="C22" s="469"/>
      <c r="D22" s="443"/>
      <c r="E22" s="287" t="s">
        <v>353</v>
      </c>
      <c r="F22" s="287">
        <v>14</v>
      </c>
      <c r="G22" s="287" t="s">
        <v>507</v>
      </c>
      <c r="H22" s="286" t="s">
        <v>352</v>
      </c>
      <c r="I22" s="286" t="s">
        <v>197</v>
      </c>
      <c r="J22" s="318">
        <v>1</v>
      </c>
      <c r="K22" s="15">
        <v>5</v>
      </c>
      <c r="L22" s="289" t="s">
        <v>406</v>
      </c>
      <c r="M22" s="286" t="s">
        <v>511</v>
      </c>
      <c r="N22" s="287" t="s">
        <v>518</v>
      </c>
      <c r="O22" s="286"/>
      <c r="P22" s="286" t="s">
        <v>198</v>
      </c>
      <c r="Q22" s="304">
        <v>1</v>
      </c>
      <c r="R22" s="304">
        <v>5</v>
      </c>
      <c r="S22" s="310" t="s">
        <v>406</v>
      </c>
      <c r="T22" s="286" t="str">
        <f>T21</f>
        <v>Subdireccion de Admón. y Fichero</v>
      </c>
      <c r="U22" s="286"/>
      <c r="V22" s="287" t="s">
        <v>513</v>
      </c>
      <c r="W22" s="88" t="s">
        <v>536</v>
      </c>
      <c r="X22" s="275">
        <v>43830</v>
      </c>
      <c r="Y22" s="320">
        <v>0.5</v>
      </c>
      <c r="Z22" s="315" t="s">
        <v>547</v>
      </c>
      <c r="AA22" s="245" t="s">
        <v>538</v>
      </c>
      <c r="AB22" s="96"/>
    </row>
    <row r="23" spans="1:34" s="133" customFormat="1" ht="99.75" customHeight="1">
      <c r="B23" s="302">
        <v>10</v>
      </c>
      <c r="C23" s="301" t="s">
        <v>200</v>
      </c>
      <c r="D23" s="286" t="s">
        <v>201</v>
      </c>
      <c r="E23" s="287" t="s">
        <v>203</v>
      </c>
      <c r="F23" s="287">
        <v>15</v>
      </c>
      <c r="G23" s="287" t="s">
        <v>507</v>
      </c>
      <c r="H23" s="142" t="s">
        <v>510</v>
      </c>
      <c r="I23" s="142" t="s">
        <v>204</v>
      </c>
      <c r="J23" s="319">
        <v>3</v>
      </c>
      <c r="K23" s="285">
        <v>5</v>
      </c>
      <c r="L23" s="289" t="s">
        <v>406</v>
      </c>
      <c r="M23" s="286" t="s">
        <v>511</v>
      </c>
      <c r="N23" s="287" t="s">
        <v>518</v>
      </c>
      <c r="O23" s="286"/>
      <c r="P23" s="142" t="s">
        <v>205</v>
      </c>
      <c r="Q23" s="304">
        <v>1</v>
      </c>
      <c r="R23" s="304">
        <v>5</v>
      </c>
      <c r="S23" s="310" t="s">
        <v>406</v>
      </c>
      <c r="T23" s="286" t="str">
        <f>T17</f>
        <v>Oficina Jurídica</v>
      </c>
      <c r="U23" s="286"/>
      <c r="V23" s="287" t="s">
        <v>513</v>
      </c>
      <c r="W23" s="91" t="s">
        <v>196</v>
      </c>
      <c r="X23" s="299"/>
      <c r="Y23" s="227">
        <v>1</v>
      </c>
      <c r="Z23" s="315" t="s">
        <v>547</v>
      </c>
      <c r="AA23" s="245" t="s">
        <v>541</v>
      </c>
      <c r="AB23" s="93"/>
    </row>
    <row r="24" spans="1:34" s="133" customFormat="1" ht="121.5" customHeight="1">
      <c r="B24" s="302">
        <v>11</v>
      </c>
      <c r="C24" s="301" t="s">
        <v>323</v>
      </c>
      <c r="D24" s="142" t="s">
        <v>206</v>
      </c>
      <c r="E24" s="287" t="s">
        <v>207</v>
      </c>
      <c r="F24" s="287">
        <v>16</v>
      </c>
      <c r="G24" s="287" t="s">
        <v>507</v>
      </c>
      <c r="H24" s="138" t="s">
        <v>324</v>
      </c>
      <c r="I24" s="138" t="s">
        <v>208</v>
      </c>
      <c r="J24" s="318">
        <v>2</v>
      </c>
      <c r="K24" s="15">
        <v>5</v>
      </c>
      <c r="L24" s="289" t="s">
        <v>406</v>
      </c>
      <c r="M24" s="286" t="s">
        <v>511</v>
      </c>
      <c r="N24" s="287" t="s">
        <v>518</v>
      </c>
      <c r="O24" s="286"/>
      <c r="P24" s="138" t="s">
        <v>325</v>
      </c>
      <c r="Q24" s="304">
        <v>1</v>
      </c>
      <c r="R24" s="304">
        <v>5</v>
      </c>
      <c r="S24" s="310" t="s">
        <v>406</v>
      </c>
      <c r="T24" s="286" t="str">
        <f>'6.Mapariesgoscorrupcion'!X23</f>
        <v>Asesor de Sistemas</v>
      </c>
      <c r="U24" s="286"/>
      <c r="V24" s="287" t="s">
        <v>513</v>
      </c>
      <c r="W24" s="82" t="s">
        <v>209</v>
      </c>
      <c r="X24" s="299"/>
      <c r="Y24" s="262">
        <v>1</v>
      </c>
      <c r="Z24" s="317" t="s">
        <v>394</v>
      </c>
      <c r="AA24" s="245" t="s">
        <v>532</v>
      </c>
      <c r="AB24" s="93"/>
    </row>
    <row r="25" spans="1:34" ht="111.75" customHeight="1" thickBot="1">
      <c r="B25" s="302">
        <v>12</v>
      </c>
      <c r="C25" s="301" t="s">
        <v>210</v>
      </c>
      <c r="D25" s="286" t="s">
        <v>211</v>
      </c>
      <c r="E25" s="287" t="s">
        <v>213</v>
      </c>
      <c r="F25" s="287">
        <v>17</v>
      </c>
      <c r="G25" s="287" t="s">
        <v>507</v>
      </c>
      <c r="H25" s="286" t="s">
        <v>212</v>
      </c>
      <c r="I25" s="286" t="s">
        <v>214</v>
      </c>
      <c r="J25" s="318">
        <v>3</v>
      </c>
      <c r="K25" s="15">
        <v>5</v>
      </c>
      <c r="L25" s="289" t="s">
        <v>406</v>
      </c>
      <c r="M25" s="286" t="s">
        <v>511</v>
      </c>
      <c r="N25" s="287" t="s">
        <v>519</v>
      </c>
      <c r="O25" s="286"/>
      <c r="P25" s="286" t="s">
        <v>215</v>
      </c>
      <c r="Q25" s="304">
        <v>1</v>
      </c>
      <c r="R25" s="304">
        <v>5</v>
      </c>
      <c r="S25" s="310" t="s">
        <v>406</v>
      </c>
      <c r="T25" s="286" t="s">
        <v>512</v>
      </c>
      <c r="U25" s="286"/>
      <c r="V25" s="287" t="s">
        <v>513</v>
      </c>
      <c r="W25" s="88" t="s">
        <v>539</v>
      </c>
      <c r="X25" s="293"/>
      <c r="Y25" s="227">
        <v>1</v>
      </c>
      <c r="Z25" s="291"/>
      <c r="AA25" s="245" t="s">
        <v>540</v>
      </c>
      <c r="AB25" s="81"/>
      <c r="AC25" s="131"/>
      <c r="AD25" s="132"/>
      <c r="AE25" s="131"/>
      <c r="AF25" s="132"/>
      <c r="AG25" s="131"/>
      <c r="AH25" s="132"/>
    </row>
    <row r="26" spans="1:34" s="99" customFormat="1">
      <c r="B26" s="3"/>
      <c r="C26" s="5"/>
      <c r="E26" s="300"/>
      <c r="L26" s="229"/>
      <c r="M26" s="229"/>
      <c r="N26" s="229"/>
      <c r="O26" s="229"/>
      <c r="T26" s="235"/>
      <c r="U26" s="235"/>
      <c r="V26" s="235"/>
    </row>
    <row r="27" spans="1:34" s="99" customFormat="1">
      <c r="B27" s="10"/>
      <c r="C27" s="5"/>
      <c r="E27" s="300"/>
      <c r="L27" s="229"/>
      <c r="M27" s="229"/>
      <c r="N27" s="229"/>
      <c r="O27" s="229"/>
      <c r="T27" s="235"/>
      <c r="U27" s="235"/>
      <c r="V27" s="235"/>
    </row>
    <row r="28" spans="1:34" s="133" customFormat="1" ht="16.5">
      <c r="A28" s="323" t="s">
        <v>565</v>
      </c>
      <c r="C28" s="130"/>
      <c r="E28" s="130"/>
      <c r="L28" s="230"/>
      <c r="M28" s="230"/>
      <c r="N28" s="230"/>
      <c r="O28" s="230"/>
      <c r="T28" s="236"/>
      <c r="U28" s="236"/>
      <c r="V28" s="236"/>
      <c r="Y28" s="227">
        <f>AVERAGE(Y10:Y26)</f>
        <v>0.61066666666666669</v>
      </c>
    </row>
    <row r="29" spans="1:34" s="133" customFormat="1" ht="13.5">
      <c r="A29" s="324" t="s">
        <v>566</v>
      </c>
      <c r="C29" s="130"/>
      <c r="E29" s="130"/>
      <c r="L29" s="230"/>
      <c r="M29" s="230"/>
      <c r="N29" s="230"/>
      <c r="O29" s="230"/>
      <c r="T29" s="236"/>
      <c r="U29" s="236"/>
      <c r="V29" s="236"/>
    </row>
    <row r="30" spans="1:34" s="133" customFormat="1" ht="13.5">
      <c r="A30" s="324"/>
      <c r="C30" s="130"/>
      <c r="E30" s="130"/>
      <c r="L30" s="230"/>
      <c r="M30" s="230"/>
      <c r="N30" s="230"/>
      <c r="O30" s="230"/>
      <c r="T30" s="236"/>
      <c r="U30" s="236"/>
      <c r="V30" s="236"/>
    </row>
    <row r="31" spans="1:34" s="133" customFormat="1" ht="13.5">
      <c r="A31" s="325" t="s">
        <v>567</v>
      </c>
      <c r="C31" s="130"/>
      <c r="E31" s="130"/>
      <c r="L31" s="230"/>
      <c r="M31" s="230"/>
      <c r="N31" s="230"/>
      <c r="O31" s="230"/>
      <c r="T31" s="236"/>
      <c r="U31" s="236"/>
      <c r="V31" s="236"/>
    </row>
    <row r="32" spans="1:34" s="133" customFormat="1" ht="13.5">
      <c r="A32" s="325" t="s">
        <v>568</v>
      </c>
      <c r="C32" s="130"/>
      <c r="E32" s="130"/>
      <c r="L32" s="230"/>
      <c r="M32" s="230"/>
      <c r="N32" s="230"/>
      <c r="O32" s="230"/>
      <c r="T32" s="236"/>
      <c r="U32" s="236"/>
      <c r="V32" s="236"/>
    </row>
    <row r="33" spans="3:22" s="133" customFormat="1">
      <c r="C33" s="130"/>
      <c r="E33" s="130"/>
      <c r="L33" s="230"/>
      <c r="M33" s="230"/>
      <c r="N33" s="230"/>
      <c r="O33" s="230"/>
      <c r="T33" s="236"/>
      <c r="U33" s="236"/>
      <c r="V33" s="236"/>
    </row>
    <row r="34" spans="3:22" s="133" customFormat="1">
      <c r="C34" s="130"/>
      <c r="E34" s="130"/>
      <c r="L34" s="230"/>
      <c r="M34" s="230"/>
      <c r="N34" s="230"/>
      <c r="O34" s="230"/>
      <c r="T34" s="236"/>
      <c r="U34" s="236"/>
      <c r="V34" s="236"/>
    </row>
    <row r="35" spans="3:22" s="133" customFormat="1">
      <c r="C35" s="130"/>
      <c r="E35" s="130"/>
      <c r="L35" s="230"/>
      <c r="M35" s="230"/>
      <c r="N35" s="230"/>
      <c r="O35" s="230"/>
      <c r="T35" s="236"/>
      <c r="U35" s="236"/>
      <c r="V35" s="236"/>
    </row>
    <row r="36" spans="3:22" s="133" customFormat="1">
      <c r="C36" s="130"/>
      <c r="E36" s="130"/>
      <c r="L36" s="230"/>
      <c r="M36" s="230"/>
      <c r="N36" s="230"/>
      <c r="O36" s="230"/>
      <c r="T36" s="236"/>
      <c r="U36" s="236"/>
      <c r="V36" s="236"/>
    </row>
    <row r="37" spans="3:22" s="133" customFormat="1">
      <c r="C37" s="130"/>
      <c r="E37" s="130"/>
      <c r="L37" s="230"/>
      <c r="M37" s="230"/>
      <c r="N37" s="230"/>
      <c r="O37" s="230"/>
      <c r="T37" s="236"/>
      <c r="U37" s="236"/>
      <c r="V37" s="236"/>
    </row>
    <row r="38" spans="3:22" s="133" customFormat="1">
      <c r="C38" s="130"/>
      <c r="E38" s="130"/>
      <c r="L38" s="230"/>
      <c r="M38" s="230"/>
      <c r="N38" s="230"/>
      <c r="O38" s="230"/>
      <c r="T38" s="236"/>
      <c r="U38" s="236"/>
      <c r="V38" s="236"/>
    </row>
    <row r="39" spans="3:22" s="133" customFormat="1">
      <c r="C39" s="130"/>
      <c r="E39" s="130"/>
      <c r="L39" s="230"/>
      <c r="M39" s="230"/>
      <c r="N39" s="230"/>
      <c r="O39" s="230"/>
      <c r="T39" s="236"/>
      <c r="U39" s="236"/>
      <c r="V39" s="236"/>
    </row>
    <row r="40" spans="3:22" s="133" customFormat="1">
      <c r="C40" s="130"/>
      <c r="E40" s="130"/>
      <c r="L40" s="230"/>
      <c r="M40" s="230"/>
      <c r="N40" s="230"/>
      <c r="O40" s="230"/>
      <c r="T40" s="236"/>
      <c r="U40" s="236"/>
      <c r="V40" s="236"/>
    </row>
    <row r="41" spans="3:22" s="133" customFormat="1">
      <c r="C41" s="130"/>
      <c r="E41" s="130"/>
      <c r="L41" s="230"/>
      <c r="M41" s="230"/>
      <c r="N41" s="230"/>
      <c r="O41" s="230"/>
      <c r="T41" s="236"/>
      <c r="U41" s="236"/>
      <c r="V41" s="236"/>
    </row>
    <row r="42" spans="3:22" s="133" customFormat="1">
      <c r="C42" s="130"/>
      <c r="E42" s="130"/>
      <c r="L42" s="230"/>
      <c r="M42" s="230"/>
      <c r="N42" s="230"/>
      <c r="O42" s="230"/>
      <c r="T42" s="236"/>
      <c r="U42" s="236"/>
      <c r="V42" s="236"/>
    </row>
    <row r="43" spans="3:22" s="133" customFormat="1">
      <c r="C43" s="130"/>
      <c r="E43" s="130"/>
      <c r="L43" s="230"/>
      <c r="M43" s="230"/>
      <c r="N43" s="230"/>
      <c r="O43" s="230"/>
      <c r="T43" s="236"/>
      <c r="U43" s="236"/>
      <c r="V43" s="236"/>
    </row>
    <row r="44" spans="3:22" s="133" customFormat="1">
      <c r="C44" s="130"/>
      <c r="E44" s="130"/>
      <c r="L44" s="230"/>
      <c r="M44" s="230"/>
      <c r="N44" s="230"/>
      <c r="O44" s="230"/>
      <c r="T44" s="236"/>
      <c r="U44" s="236"/>
      <c r="V44" s="236"/>
    </row>
    <row r="45" spans="3:22" s="133" customFormat="1">
      <c r="C45" s="130"/>
      <c r="E45" s="130"/>
      <c r="L45" s="230"/>
      <c r="M45" s="230"/>
      <c r="N45" s="230"/>
      <c r="O45" s="230"/>
      <c r="T45" s="236"/>
      <c r="U45" s="236"/>
      <c r="V45" s="236"/>
    </row>
    <row r="46" spans="3:22" s="133" customFormat="1">
      <c r="C46" s="130"/>
      <c r="E46" s="130"/>
      <c r="L46" s="230"/>
      <c r="M46" s="230"/>
      <c r="N46" s="230"/>
      <c r="O46" s="230"/>
      <c r="T46" s="236"/>
      <c r="U46" s="236"/>
      <c r="V46" s="236"/>
    </row>
    <row r="47" spans="3:22" s="133" customFormat="1">
      <c r="C47" s="130"/>
      <c r="E47" s="130"/>
      <c r="L47" s="230"/>
      <c r="M47" s="230"/>
      <c r="N47" s="230"/>
      <c r="O47" s="230"/>
      <c r="T47" s="236"/>
      <c r="U47" s="236"/>
      <c r="V47" s="236"/>
    </row>
    <row r="48" spans="3:22" s="133" customFormat="1">
      <c r="C48" s="130"/>
      <c r="E48" s="130"/>
      <c r="L48" s="230"/>
      <c r="M48" s="230"/>
      <c r="N48" s="230"/>
      <c r="O48" s="230"/>
      <c r="T48" s="236"/>
      <c r="U48" s="236"/>
      <c r="V48" s="236"/>
    </row>
    <row r="49" spans="3:22" s="133" customFormat="1">
      <c r="C49" s="130"/>
      <c r="E49" s="130"/>
      <c r="L49" s="230"/>
      <c r="M49" s="230"/>
      <c r="N49" s="230"/>
      <c r="O49" s="230"/>
      <c r="T49" s="236"/>
      <c r="U49" s="236"/>
      <c r="V49" s="236"/>
    </row>
    <row r="50" spans="3:22" s="133" customFormat="1">
      <c r="C50" s="130"/>
      <c r="E50" s="130"/>
      <c r="L50" s="230"/>
      <c r="M50" s="230"/>
      <c r="N50" s="230"/>
      <c r="O50" s="230"/>
      <c r="T50" s="236"/>
      <c r="U50" s="236"/>
      <c r="V50" s="236"/>
    </row>
    <row r="51" spans="3:22" s="133" customFormat="1">
      <c r="C51" s="130"/>
      <c r="E51" s="130"/>
      <c r="L51" s="230"/>
      <c r="M51" s="230"/>
      <c r="N51" s="230"/>
      <c r="O51" s="230"/>
      <c r="T51" s="236"/>
      <c r="U51" s="236"/>
      <c r="V51" s="236"/>
    </row>
    <row r="52" spans="3:22" s="133" customFormat="1">
      <c r="C52" s="130"/>
      <c r="E52" s="130"/>
      <c r="L52" s="230"/>
      <c r="M52" s="230"/>
      <c r="N52" s="230"/>
      <c r="O52" s="230"/>
      <c r="T52" s="236"/>
      <c r="U52" s="236"/>
      <c r="V52" s="236"/>
    </row>
    <row r="53" spans="3:22" s="133" customFormat="1">
      <c r="C53" s="130"/>
      <c r="E53" s="130"/>
      <c r="L53" s="230"/>
      <c r="M53" s="230"/>
      <c r="N53" s="230"/>
      <c r="O53" s="230"/>
      <c r="T53" s="236"/>
      <c r="U53" s="236"/>
      <c r="V53" s="236"/>
    </row>
    <row r="54" spans="3:22" s="133" customFormat="1">
      <c r="C54" s="130"/>
      <c r="E54" s="130"/>
      <c r="L54" s="230"/>
      <c r="M54" s="230"/>
      <c r="N54" s="230"/>
      <c r="O54" s="230"/>
      <c r="T54" s="236"/>
      <c r="U54" s="236"/>
      <c r="V54" s="236"/>
    </row>
    <row r="55" spans="3:22" s="133" customFormat="1">
      <c r="C55" s="130"/>
      <c r="E55" s="130"/>
      <c r="L55" s="230"/>
      <c r="M55" s="230"/>
      <c r="N55" s="230"/>
      <c r="O55" s="230"/>
      <c r="T55" s="236"/>
      <c r="U55" s="236"/>
      <c r="V55" s="236"/>
    </row>
    <row r="56" spans="3:22" s="133" customFormat="1">
      <c r="C56" s="130"/>
      <c r="E56" s="130"/>
      <c r="L56" s="230"/>
      <c r="M56" s="230"/>
      <c r="N56" s="230"/>
      <c r="O56" s="230"/>
      <c r="T56" s="236"/>
      <c r="U56" s="236"/>
      <c r="V56" s="236"/>
    </row>
    <row r="57" spans="3:22" s="133" customFormat="1">
      <c r="C57" s="130"/>
      <c r="E57" s="130"/>
      <c r="L57" s="230"/>
      <c r="M57" s="230"/>
      <c r="N57" s="230"/>
      <c r="O57" s="230"/>
      <c r="T57" s="236"/>
      <c r="U57" s="236"/>
      <c r="V57" s="236"/>
    </row>
    <row r="58" spans="3:22" s="133" customFormat="1">
      <c r="C58" s="130"/>
      <c r="E58" s="130"/>
      <c r="L58" s="230"/>
      <c r="M58" s="230"/>
      <c r="N58" s="230"/>
      <c r="O58" s="230"/>
      <c r="T58" s="236"/>
      <c r="U58" s="236"/>
      <c r="V58" s="236"/>
    </row>
    <row r="59" spans="3:22" s="133" customFormat="1">
      <c r="C59" s="130"/>
      <c r="E59" s="130"/>
      <c r="L59" s="230"/>
      <c r="M59" s="230"/>
      <c r="N59" s="230"/>
      <c r="O59" s="230"/>
      <c r="T59" s="236"/>
      <c r="U59" s="236"/>
      <c r="V59" s="236"/>
    </row>
    <row r="60" spans="3:22" s="133" customFormat="1">
      <c r="C60" s="130"/>
      <c r="E60" s="130"/>
      <c r="L60" s="230"/>
      <c r="M60" s="230"/>
      <c r="N60" s="230"/>
      <c r="O60" s="230"/>
      <c r="T60" s="236"/>
      <c r="U60" s="236"/>
      <c r="V60" s="236"/>
    </row>
    <row r="61" spans="3:22" s="133" customFormat="1">
      <c r="C61" s="130"/>
      <c r="E61" s="130"/>
      <c r="L61" s="230"/>
      <c r="M61" s="230"/>
      <c r="N61" s="230"/>
      <c r="O61" s="230"/>
      <c r="T61" s="236"/>
      <c r="U61" s="236"/>
      <c r="V61" s="236"/>
    </row>
    <row r="62" spans="3:22" s="133" customFormat="1">
      <c r="C62" s="130"/>
      <c r="E62" s="130"/>
      <c r="L62" s="230"/>
      <c r="M62" s="230"/>
      <c r="N62" s="230"/>
      <c r="O62" s="230"/>
      <c r="T62" s="236"/>
      <c r="U62" s="236"/>
      <c r="V62" s="236"/>
    </row>
    <row r="63" spans="3:22" s="133" customFormat="1">
      <c r="C63" s="130"/>
      <c r="E63" s="130"/>
      <c r="L63" s="230"/>
      <c r="M63" s="230"/>
      <c r="N63" s="230"/>
      <c r="O63" s="230"/>
      <c r="T63" s="236"/>
      <c r="U63" s="236"/>
      <c r="V63" s="236"/>
    </row>
    <row r="64" spans="3:22" s="133" customFormat="1">
      <c r="C64" s="130"/>
      <c r="E64" s="130"/>
      <c r="L64" s="230"/>
      <c r="M64" s="230"/>
      <c r="N64" s="230"/>
      <c r="O64" s="230"/>
      <c r="T64" s="236"/>
      <c r="U64" s="236"/>
      <c r="V64" s="236"/>
    </row>
    <row r="65" spans="3:22" s="133" customFormat="1">
      <c r="C65" s="130"/>
      <c r="E65" s="130"/>
      <c r="L65" s="230"/>
      <c r="M65" s="230"/>
      <c r="N65" s="230"/>
      <c r="O65" s="230"/>
      <c r="T65" s="236"/>
      <c r="U65" s="236"/>
      <c r="V65" s="236"/>
    </row>
    <row r="66" spans="3:22" s="133" customFormat="1">
      <c r="C66" s="130"/>
      <c r="E66" s="130"/>
      <c r="L66" s="230"/>
      <c r="M66" s="230"/>
      <c r="N66" s="230"/>
      <c r="O66" s="230"/>
      <c r="T66" s="236"/>
      <c r="U66" s="236"/>
      <c r="V66" s="236"/>
    </row>
    <row r="67" spans="3:22" s="133" customFormat="1">
      <c r="C67" s="130"/>
      <c r="E67" s="130"/>
      <c r="L67" s="230"/>
      <c r="M67" s="230"/>
      <c r="N67" s="230"/>
      <c r="O67" s="230"/>
      <c r="T67" s="236"/>
      <c r="U67" s="236"/>
      <c r="V67" s="236"/>
    </row>
    <row r="68" spans="3:22" s="133" customFormat="1">
      <c r="C68" s="130"/>
      <c r="E68" s="130"/>
      <c r="L68" s="230"/>
      <c r="M68" s="230"/>
      <c r="N68" s="230"/>
      <c r="O68" s="230"/>
      <c r="T68" s="236"/>
      <c r="U68" s="236"/>
      <c r="V68" s="236"/>
    </row>
    <row r="69" spans="3:22" s="133" customFormat="1">
      <c r="C69" s="130"/>
      <c r="E69" s="130"/>
      <c r="L69" s="230"/>
      <c r="M69" s="230"/>
      <c r="N69" s="230"/>
      <c r="O69" s="230"/>
      <c r="T69" s="236"/>
      <c r="U69" s="236"/>
      <c r="V69" s="236"/>
    </row>
    <row r="70" spans="3:22" s="133" customFormat="1">
      <c r="C70" s="130"/>
      <c r="E70" s="130"/>
      <c r="L70" s="230"/>
      <c r="M70" s="230"/>
      <c r="N70" s="230"/>
      <c r="O70" s="230"/>
      <c r="T70" s="236"/>
      <c r="U70" s="236"/>
      <c r="V70" s="236"/>
    </row>
    <row r="71" spans="3:22" s="133" customFormat="1">
      <c r="C71" s="130"/>
      <c r="E71" s="130"/>
      <c r="L71" s="230"/>
      <c r="M71" s="230"/>
      <c r="N71" s="230"/>
      <c r="O71" s="230"/>
      <c r="T71" s="236"/>
      <c r="U71" s="236"/>
      <c r="V71" s="236"/>
    </row>
    <row r="72" spans="3:22" s="133" customFormat="1">
      <c r="C72" s="130"/>
      <c r="E72" s="130"/>
      <c r="L72" s="230"/>
      <c r="M72" s="230"/>
      <c r="N72" s="230"/>
      <c r="O72" s="230"/>
      <c r="T72" s="236"/>
      <c r="U72" s="236"/>
      <c r="V72" s="236"/>
    </row>
    <row r="73" spans="3:22" s="133" customFormat="1">
      <c r="C73" s="130"/>
      <c r="E73" s="130"/>
      <c r="L73" s="230"/>
      <c r="M73" s="230"/>
      <c r="N73" s="230"/>
      <c r="O73" s="230"/>
      <c r="T73" s="236"/>
      <c r="U73" s="236"/>
      <c r="V73" s="236"/>
    </row>
    <row r="74" spans="3:22" s="133" customFormat="1">
      <c r="C74" s="130"/>
      <c r="E74" s="130"/>
      <c r="L74" s="230"/>
      <c r="M74" s="230"/>
      <c r="N74" s="230"/>
      <c r="O74" s="230"/>
      <c r="T74" s="236"/>
      <c r="U74" s="236"/>
      <c r="V74" s="236"/>
    </row>
    <row r="75" spans="3:22" s="133" customFormat="1">
      <c r="C75" s="130"/>
      <c r="E75" s="130"/>
      <c r="L75" s="230"/>
      <c r="M75" s="230"/>
      <c r="N75" s="230"/>
      <c r="O75" s="230"/>
      <c r="T75" s="236"/>
      <c r="U75" s="236"/>
      <c r="V75" s="236"/>
    </row>
    <row r="76" spans="3:22" s="133" customFormat="1">
      <c r="C76" s="130"/>
      <c r="E76" s="130"/>
      <c r="L76" s="230"/>
      <c r="M76" s="230"/>
      <c r="N76" s="230"/>
      <c r="O76" s="230"/>
      <c r="T76" s="236"/>
      <c r="U76" s="236"/>
      <c r="V76" s="236"/>
    </row>
    <row r="77" spans="3:22" s="133" customFormat="1">
      <c r="C77" s="130"/>
      <c r="E77" s="130"/>
      <c r="L77" s="230"/>
      <c r="M77" s="230"/>
      <c r="N77" s="230"/>
      <c r="O77" s="230"/>
      <c r="T77" s="236"/>
      <c r="U77" s="236"/>
      <c r="V77" s="236"/>
    </row>
    <row r="78" spans="3:22" s="133" customFormat="1">
      <c r="C78" s="130"/>
      <c r="E78" s="130"/>
      <c r="L78" s="230"/>
      <c r="M78" s="230"/>
      <c r="N78" s="230"/>
      <c r="O78" s="230"/>
      <c r="T78" s="236"/>
      <c r="U78" s="236"/>
      <c r="V78" s="236"/>
    </row>
    <row r="79" spans="3:22" s="133" customFormat="1">
      <c r="C79" s="130"/>
      <c r="E79" s="130"/>
      <c r="L79" s="230"/>
      <c r="M79" s="230"/>
      <c r="N79" s="230"/>
      <c r="O79" s="230"/>
      <c r="T79" s="236"/>
      <c r="U79" s="236"/>
      <c r="V79" s="236"/>
    </row>
    <row r="80" spans="3:22" s="133" customFormat="1">
      <c r="C80" s="130"/>
      <c r="E80" s="130"/>
      <c r="L80" s="230"/>
      <c r="M80" s="230"/>
      <c r="N80" s="230"/>
      <c r="O80" s="230"/>
      <c r="T80" s="236"/>
      <c r="U80" s="236"/>
      <c r="V80" s="236"/>
    </row>
    <row r="81" spans="3:22" s="133" customFormat="1">
      <c r="C81" s="130"/>
      <c r="E81" s="130"/>
      <c r="L81" s="230"/>
      <c r="M81" s="230"/>
      <c r="N81" s="230"/>
      <c r="O81" s="230"/>
      <c r="T81" s="236"/>
      <c r="U81" s="236"/>
      <c r="V81" s="236"/>
    </row>
    <row r="82" spans="3:22" s="133" customFormat="1">
      <c r="C82" s="130"/>
      <c r="E82" s="130"/>
      <c r="L82" s="230"/>
      <c r="M82" s="230"/>
      <c r="N82" s="230"/>
      <c r="O82" s="230"/>
      <c r="T82" s="236"/>
      <c r="U82" s="236"/>
      <c r="V82" s="236"/>
    </row>
    <row r="83" spans="3:22" s="133" customFormat="1">
      <c r="C83" s="130"/>
      <c r="E83" s="130"/>
      <c r="L83" s="230"/>
      <c r="M83" s="230"/>
      <c r="N83" s="230"/>
      <c r="O83" s="230"/>
      <c r="T83" s="236"/>
      <c r="U83" s="236"/>
      <c r="V83" s="236"/>
    </row>
    <row r="84" spans="3:22" s="133" customFormat="1">
      <c r="C84" s="130"/>
      <c r="E84" s="130"/>
      <c r="L84" s="230"/>
      <c r="M84" s="230"/>
      <c r="N84" s="230"/>
      <c r="O84" s="230"/>
      <c r="T84" s="236"/>
      <c r="U84" s="236"/>
      <c r="V84" s="236"/>
    </row>
    <row r="85" spans="3:22" s="133" customFormat="1">
      <c r="C85" s="130"/>
      <c r="E85" s="130"/>
      <c r="L85" s="230"/>
      <c r="M85" s="230"/>
      <c r="N85" s="230"/>
      <c r="O85" s="230"/>
      <c r="T85" s="236"/>
      <c r="U85" s="236"/>
      <c r="V85" s="236"/>
    </row>
    <row r="86" spans="3:22" s="133" customFormat="1">
      <c r="C86" s="130"/>
      <c r="E86" s="130"/>
      <c r="L86" s="230"/>
      <c r="M86" s="230"/>
      <c r="N86" s="230"/>
      <c r="O86" s="230"/>
      <c r="T86" s="236"/>
      <c r="U86" s="236"/>
      <c r="V86" s="236"/>
    </row>
    <row r="87" spans="3:22" s="133" customFormat="1">
      <c r="C87" s="130"/>
      <c r="E87" s="130"/>
      <c r="L87" s="230"/>
      <c r="M87" s="230"/>
      <c r="N87" s="230"/>
      <c r="O87" s="230"/>
      <c r="T87" s="236"/>
      <c r="U87" s="236"/>
      <c r="V87" s="236"/>
    </row>
    <row r="88" spans="3:22" s="133" customFormat="1">
      <c r="C88" s="130"/>
      <c r="E88" s="130"/>
      <c r="L88" s="230"/>
      <c r="M88" s="230"/>
      <c r="N88" s="230"/>
      <c r="O88" s="230"/>
      <c r="T88" s="236"/>
      <c r="U88" s="236"/>
      <c r="V88" s="236"/>
    </row>
    <row r="89" spans="3:22" s="133" customFormat="1">
      <c r="C89" s="130"/>
      <c r="E89" s="130"/>
      <c r="L89" s="230"/>
      <c r="M89" s="230"/>
      <c r="N89" s="230"/>
      <c r="O89" s="230"/>
      <c r="T89" s="236"/>
      <c r="U89" s="236"/>
      <c r="V89" s="236"/>
    </row>
    <row r="90" spans="3:22" s="133" customFormat="1">
      <c r="C90" s="130"/>
      <c r="E90" s="130"/>
      <c r="L90" s="230"/>
      <c r="M90" s="230"/>
      <c r="N90" s="230"/>
      <c r="O90" s="230"/>
      <c r="T90" s="236"/>
      <c r="U90" s="236"/>
      <c r="V90" s="236"/>
    </row>
    <row r="91" spans="3:22" s="133" customFormat="1">
      <c r="C91" s="130"/>
      <c r="E91" s="130"/>
      <c r="L91" s="230"/>
      <c r="M91" s="230"/>
      <c r="N91" s="230"/>
      <c r="O91" s="230"/>
      <c r="T91" s="236"/>
      <c r="U91" s="236"/>
      <c r="V91" s="236"/>
    </row>
    <row r="92" spans="3:22" s="133" customFormat="1">
      <c r="C92" s="130"/>
      <c r="E92" s="130"/>
      <c r="L92" s="230"/>
      <c r="M92" s="230"/>
      <c r="N92" s="230"/>
      <c r="O92" s="230"/>
      <c r="T92" s="236"/>
      <c r="U92" s="236"/>
      <c r="V92" s="236"/>
    </row>
    <row r="93" spans="3:22" s="133" customFormat="1">
      <c r="C93" s="130"/>
      <c r="E93" s="130"/>
      <c r="L93" s="230"/>
      <c r="M93" s="230"/>
      <c r="N93" s="230"/>
      <c r="O93" s="230"/>
      <c r="T93" s="236"/>
      <c r="U93" s="236"/>
      <c r="V93" s="236"/>
    </row>
    <row r="94" spans="3:22" s="133" customFormat="1">
      <c r="C94" s="130"/>
      <c r="E94" s="130"/>
      <c r="L94" s="230"/>
      <c r="M94" s="230"/>
      <c r="N94" s="230"/>
      <c r="O94" s="230"/>
      <c r="T94" s="236"/>
      <c r="U94" s="236"/>
      <c r="V94" s="236"/>
    </row>
    <row r="95" spans="3:22" s="133" customFormat="1">
      <c r="C95" s="130"/>
      <c r="E95" s="130"/>
      <c r="L95" s="230"/>
      <c r="M95" s="230"/>
      <c r="N95" s="230"/>
      <c r="O95" s="230"/>
      <c r="T95" s="236"/>
      <c r="U95" s="236"/>
      <c r="V95" s="236"/>
    </row>
    <row r="96" spans="3:22" s="133" customFormat="1">
      <c r="C96" s="130"/>
      <c r="E96" s="130"/>
      <c r="L96" s="230"/>
      <c r="M96" s="230"/>
      <c r="N96" s="230"/>
      <c r="O96" s="230"/>
      <c r="T96" s="236"/>
      <c r="U96" s="236"/>
      <c r="V96" s="236"/>
    </row>
    <row r="97" spans="3:22" s="133" customFormat="1">
      <c r="C97" s="130"/>
      <c r="E97" s="130"/>
      <c r="L97" s="230"/>
      <c r="M97" s="230"/>
      <c r="N97" s="230"/>
      <c r="O97" s="230"/>
      <c r="T97" s="236"/>
      <c r="U97" s="236"/>
      <c r="V97" s="236"/>
    </row>
    <row r="98" spans="3:22" s="133" customFormat="1">
      <c r="C98" s="130"/>
      <c r="E98" s="130"/>
      <c r="L98" s="230"/>
      <c r="M98" s="230"/>
      <c r="N98" s="230"/>
      <c r="O98" s="230"/>
      <c r="T98" s="236"/>
      <c r="U98" s="236"/>
      <c r="V98" s="236"/>
    </row>
    <row r="99" spans="3:22" s="133" customFormat="1">
      <c r="C99" s="130"/>
      <c r="E99" s="130"/>
      <c r="L99" s="230"/>
      <c r="M99" s="230"/>
      <c r="N99" s="230"/>
      <c r="O99" s="230"/>
      <c r="T99" s="236"/>
      <c r="U99" s="236"/>
      <c r="V99" s="236"/>
    </row>
    <row r="100" spans="3:22" s="133" customFormat="1">
      <c r="C100" s="130"/>
      <c r="E100" s="130"/>
      <c r="L100" s="230"/>
      <c r="M100" s="230"/>
      <c r="N100" s="230"/>
      <c r="O100" s="230"/>
      <c r="T100" s="236"/>
      <c r="U100" s="236"/>
      <c r="V100" s="236"/>
    </row>
    <row r="101" spans="3:22" s="133" customFormat="1">
      <c r="C101" s="130"/>
      <c r="E101" s="130"/>
      <c r="L101" s="230"/>
      <c r="M101" s="230"/>
      <c r="N101" s="230"/>
      <c r="O101" s="230"/>
      <c r="T101" s="236"/>
      <c r="U101" s="236"/>
      <c r="V101" s="236"/>
    </row>
    <row r="102" spans="3:22" s="133" customFormat="1">
      <c r="C102" s="130"/>
      <c r="E102" s="130"/>
      <c r="L102" s="230"/>
      <c r="M102" s="230"/>
      <c r="N102" s="230"/>
      <c r="O102" s="230"/>
      <c r="T102" s="236"/>
      <c r="U102" s="236"/>
      <c r="V102" s="236"/>
    </row>
    <row r="103" spans="3:22" s="133" customFormat="1">
      <c r="C103" s="130"/>
      <c r="E103" s="130"/>
      <c r="L103" s="230"/>
      <c r="M103" s="230"/>
      <c r="N103" s="230"/>
      <c r="O103" s="230"/>
      <c r="T103" s="236"/>
      <c r="U103" s="236"/>
      <c r="V103" s="236"/>
    </row>
    <row r="104" spans="3:22" s="133" customFormat="1">
      <c r="C104" s="130"/>
      <c r="E104" s="130"/>
      <c r="L104" s="230"/>
      <c r="M104" s="230"/>
      <c r="N104" s="230"/>
      <c r="O104" s="230"/>
      <c r="T104" s="236"/>
      <c r="U104" s="236"/>
      <c r="V104" s="236"/>
    </row>
    <row r="105" spans="3:22" s="133" customFormat="1">
      <c r="C105" s="130"/>
      <c r="E105" s="130"/>
      <c r="L105" s="230"/>
      <c r="M105" s="230"/>
      <c r="N105" s="230"/>
      <c r="O105" s="230"/>
      <c r="T105" s="236"/>
      <c r="U105" s="236"/>
      <c r="V105" s="236"/>
    </row>
    <row r="106" spans="3:22" s="133" customFormat="1">
      <c r="C106" s="130"/>
      <c r="E106" s="130"/>
      <c r="L106" s="230"/>
      <c r="M106" s="230"/>
      <c r="N106" s="230"/>
      <c r="O106" s="230"/>
      <c r="T106" s="236"/>
      <c r="U106" s="236"/>
      <c r="V106" s="236"/>
    </row>
    <row r="107" spans="3:22" s="133" customFormat="1">
      <c r="C107" s="130"/>
      <c r="E107" s="130"/>
      <c r="L107" s="230"/>
      <c r="M107" s="230"/>
      <c r="N107" s="230"/>
      <c r="O107" s="230"/>
      <c r="T107" s="236"/>
      <c r="U107" s="236"/>
      <c r="V107" s="236"/>
    </row>
    <row r="108" spans="3:22" s="133" customFormat="1">
      <c r="C108" s="130"/>
      <c r="E108" s="130"/>
      <c r="L108" s="230"/>
      <c r="M108" s="230"/>
      <c r="N108" s="230"/>
      <c r="O108" s="230"/>
      <c r="T108" s="236"/>
      <c r="U108" s="236"/>
      <c r="V108" s="236"/>
    </row>
    <row r="109" spans="3:22" s="133" customFormat="1">
      <c r="C109" s="130"/>
      <c r="E109" s="130"/>
      <c r="L109" s="230"/>
      <c r="M109" s="230"/>
      <c r="N109" s="230"/>
      <c r="O109" s="230"/>
      <c r="T109" s="236"/>
      <c r="U109" s="236"/>
      <c r="V109" s="236"/>
    </row>
    <row r="110" spans="3:22" s="133" customFormat="1">
      <c r="C110" s="130"/>
      <c r="E110" s="130"/>
      <c r="L110" s="230"/>
      <c r="M110" s="230"/>
      <c r="N110" s="230"/>
      <c r="O110" s="230"/>
      <c r="T110" s="236"/>
      <c r="U110" s="236"/>
      <c r="V110" s="236"/>
    </row>
    <row r="111" spans="3:22" s="133" customFormat="1">
      <c r="C111" s="130"/>
      <c r="E111" s="130"/>
      <c r="L111" s="230"/>
      <c r="M111" s="230"/>
      <c r="N111" s="230"/>
      <c r="O111" s="230"/>
      <c r="T111" s="236"/>
      <c r="U111" s="236"/>
      <c r="V111" s="236"/>
    </row>
    <row r="112" spans="3:22" s="133" customFormat="1">
      <c r="C112" s="130"/>
      <c r="E112" s="130"/>
      <c r="L112" s="230"/>
      <c r="M112" s="230"/>
      <c r="N112" s="230"/>
      <c r="O112" s="230"/>
      <c r="T112" s="236"/>
      <c r="U112" s="236"/>
      <c r="V112" s="236"/>
    </row>
    <row r="113" spans="3:22" s="133" customFormat="1">
      <c r="C113" s="130"/>
      <c r="E113" s="130"/>
      <c r="L113" s="230"/>
      <c r="M113" s="230"/>
      <c r="N113" s="230"/>
      <c r="O113" s="230"/>
      <c r="T113" s="236"/>
      <c r="U113" s="236"/>
      <c r="V113" s="236"/>
    </row>
    <row r="114" spans="3:22" s="133" customFormat="1">
      <c r="C114" s="130"/>
      <c r="E114" s="130"/>
      <c r="L114" s="230"/>
      <c r="M114" s="230"/>
      <c r="N114" s="230"/>
      <c r="O114" s="230"/>
      <c r="T114" s="236"/>
      <c r="U114" s="236"/>
      <c r="V114" s="236"/>
    </row>
    <row r="115" spans="3:22" s="133" customFormat="1">
      <c r="C115" s="130"/>
      <c r="E115" s="130"/>
      <c r="L115" s="230"/>
      <c r="M115" s="230"/>
      <c r="N115" s="230"/>
      <c r="O115" s="230"/>
      <c r="T115" s="236"/>
      <c r="U115" s="236"/>
      <c r="V115" s="236"/>
    </row>
    <row r="116" spans="3:22" s="133" customFormat="1">
      <c r="C116" s="130"/>
      <c r="E116" s="130"/>
      <c r="L116" s="230"/>
      <c r="M116" s="230"/>
      <c r="N116" s="230"/>
      <c r="O116" s="230"/>
      <c r="T116" s="236"/>
      <c r="U116" s="236"/>
      <c r="V116" s="236"/>
    </row>
    <row r="117" spans="3:22" s="133" customFormat="1">
      <c r="C117" s="130"/>
      <c r="E117" s="130"/>
      <c r="L117" s="230"/>
      <c r="M117" s="230"/>
      <c r="N117" s="230"/>
      <c r="O117" s="230"/>
      <c r="T117" s="236"/>
      <c r="U117" s="236"/>
      <c r="V117" s="236"/>
    </row>
    <row r="118" spans="3:22" s="133" customFormat="1">
      <c r="C118" s="130"/>
      <c r="E118" s="130"/>
      <c r="L118" s="230"/>
      <c r="M118" s="230"/>
      <c r="N118" s="230"/>
      <c r="O118" s="230"/>
      <c r="T118" s="236"/>
      <c r="U118" s="236"/>
      <c r="V118" s="236"/>
    </row>
    <row r="119" spans="3:22" s="133" customFormat="1">
      <c r="C119" s="130"/>
      <c r="E119" s="130"/>
      <c r="L119" s="230"/>
      <c r="M119" s="230"/>
      <c r="N119" s="230"/>
      <c r="O119" s="230"/>
      <c r="T119" s="236"/>
      <c r="U119" s="236"/>
      <c r="V119" s="236"/>
    </row>
    <row r="120" spans="3:22" s="133" customFormat="1">
      <c r="C120" s="130"/>
      <c r="E120" s="130"/>
      <c r="L120" s="230"/>
      <c r="M120" s="230"/>
      <c r="N120" s="230"/>
      <c r="O120" s="230"/>
      <c r="T120" s="236"/>
      <c r="U120" s="236"/>
      <c r="V120" s="236"/>
    </row>
    <row r="121" spans="3:22" s="133" customFormat="1">
      <c r="C121" s="130"/>
      <c r="E121" s="130"/>
      <c r="L121" s="230"/>
      <c r="M121" s="230"/>
      <c r="N121" s="230"/>
      <c r="O121" s="230"/>
      <c r="T121" s="236"/>
      <c r="U121" s="236"/>
      <c r="V121" s="236"/>
    </row>
    <row r="122" spans="3:22" s="133" customFormat="1">
      <c r="C122" s="130"/>
      <c r="E122" s="130"/>
      <c r="L122" s="230"/>
      <c r="M122" s="230"/>
      <c r="N122" s="230"/>
      <c r="O122" s="230"/>
      <c r="T122" s="236"/>
      <c r="U122" s="236"/>
      <c r="V122" s="236"/>
    </row>
    <row r="123" spans="3:22" s="133" customFormat="1">
      <c r="C123" s="130"/>
      <c r="E123" s="130"/>
      <c r="L123" s="230"/>
      <c r="M123" s="230"/>
      <c r="N123" s="230"/>
      <c r="O123" s="230"/>
      <c r="T123" s="236"/>
      <c r="U123" s="236"/>
      <c r="V123" s="236"/>
    </row>
    <row r="124" spans="3:22" s="133" customFormat="1">
      <c r="C124" s="130"/>
      <c r="E124" s="130"/>
      <c r="L124" s="230"/>
      <c r="M124" s="230"/>
      <c r="N124" s="230"/>
      <c r="O124" s="230"/>
      <c r="T124" s="236"/>
      <c r="U124" s="236"/>
      <c r="V124" s="236"/>
    </row>
    <row r="125" spans="3:22" s="133" customFormat="1">
      <c r="C125" s="130"/>
      <c r="E125" s="130"/>
      <c r="L125" s="230"/>
      <c r="M125" s="230"/>
      <c r="N125" s="230"/>
      <c r="O125" s="230"/>
      <c r="T125" s="236"/>
      <c r="U125" s="236"/>
      <c r="V125" s="236"/>
    </row>
  </sheetData>
  <autoFilter ref="B5:AB27" xr:uid="{00000000-0009-0000-0000-000006000000}">
    <filterColumn colId="0" showButton="0"/>
    <filterColumn colId="8" showButton="0"/>
    <filterColumn colId="9" showButton="0"/>
    <filterColumn colId="13" showButton="0"/>
    <filterColumn colId="22" showButton="0"/>
    <filterColumn colId="23" showButton="0"/>
    <filterColumn colId="24" showButton="0"/>
    <filterColumn colId="25" showButton="0"/>
  </autoFilter>
  <mergeCells count="45">
    <mergeCell ref="Y12:Y13"/>
    <mergeCell ref="AA12:AA13"/>
    <mergeCell ref="B12:B13"/>
    <mergeCell ref="C12:C13"/>
    <mergeCell ref="D12:D13"/>
    <mergeCell ref="H12:H13"/>
    <mergeCell ref="I12:I13"/>
    <mergeCell ref="P12:P13"/>
    <mergeCell ref="W12:W13"/>
    <mergeCell ref="X12:X13"/>
    <mergeCell ref="Z12:Z13"/>
    <mergeCell ref="H1:AA2"/>
    <mergeCell ref="H3:AA3"/>
    <mergeCell ref="B5:C8"/>
    <mergeCell ref="D5:D8"/>
    <mergeCell ref="E5:E8"/>
    <mergeCell ref="G5:G8"/>
    <mergeCell ref="H5:H8"/>
    <mergeCell ref="I5:I8"/>
    <mergeCell ref="J5:L7"/>
    <mergeCell ref="M5:M8"/>
    <mergeCell ref="B21:B22"/>
    <mergeCell ref="C21:C22"/>
    <mergeCell ref="D21:D22"/>
    <mergeCell ref="B17:B18"/>
    <mergeCell ref="C17:C18"/>
    <mergeCell ref="D17:D18"/>
    <mergeCell ref="B19:B20"/>
    <mergeCell ref="C19:C20"/>
    <mergeCell ref="AB6:AB8"/>
    <mergeCell ref="B9:B10"/>
    <mergeCell ref="C9:C10"/>
    <mergeCell ref="D9:D10"/>
    <mergeCell ref="D19:D20"/>
    <mergeCell ref="V5:V8"/>
    <mergeCell ref="T5:T8"/>
    <mergeCell ref="N5:P7"/>
    <mergeCell ref="Q5:S7"/>
    <mergeCell ref="U5:U8"/>
    <mergeCell ref="W5:W8"/>
    <mergeCell ref="X5:AB5"/>
    <mergeCell ref="X6:X8"/>
    <mergeCell ref="Y6:Y8"/>
    <mergeCell ref="Z6:Z8"/>
    <mergeCell ref="AA6:AA8"/>
  </mergeCells>
  <conditionalFormatting sqref="AC15">
    <cfRule type="iconSet" priority="41">
      <iconSet iconSet="3Symbols">
        <cfvo type="percent" val="0"/>
        <cfvo type="num" val="0.79900000000000004"/>
        <cfvo type="num" val="0.8"/>
      </iconSet>
    </cfRule>
  </conditionalFormatting>
  <conditionalFormatting sqref="AE15">
    <cfRule type="iconSet" priority="42">
      <iconSet iconSet="3Symbols">
        <cfvo type="percent" val="0"/>
        <cfvo type="num" val="0.79900000000000004"/>
        <cfvo type="num" val="0.8"/>
      </iconSet>
    </cfRule>
  </conditionalFormatting>
  <conditionalFormatting sqref="AG15">
    <cfRule type="iconSet" priority="43">
      <iconSet iconSet="3Symbols">
        <cfvo type="percent" val="0"/>
        <cfvo type="num" val="0.79900000000000004"/>
        <cfvo type="num" val="0.8"/>
      </iconSet>
    </cfRule>
  </conditionalFormatting>
  <conditionalFormatting sqref="AI15">
    <cfRule type="iconSet" priority="44">
      <iconSet iconSet="3Symbols">
        <cfvo type="percent" val="0"/>
        <cfvo type="num" val="0.79900000000000004"/>
        <cfvo type="num" val="0.8"/>
      </iconSet>
    </cfRule>
  </conditionalFormatting>
  <conditionalFormatting sqref="AD25">
    <cfRule type="iconSet" priority="38">
      <iconSet iconSet="3Symbols">
        <cfvo type="percent" val="0"/>
        <cfvo type="num" val="0.79900000000000004"/>
        <cfvo type="num" val="0.8"/>
      </iconSet>
    </cfRule>
  </conditionalFormatting>
  <conditionalFormatting sqref="AF25">
    <cfRule type="iconSet" priority="39">
      <iconSet iconSet="3Symbols">
        <cfvo type="percent" val="0"/>
        <cfvo type="num" val="0.79900000000000004"/>
        <cfvo type="num" val="0.8"/>
      </iconSet>
    </cfRule>
  </conditionalFormatting>
  <conditionalFormatting sqref="AH25">
    <cfRule type="iconSet" priority="40">
      <iconSet iconSet="3Symbols">
        <cfvo type="percent" val="0"/>
        <cfvo type="num" val="0.79900000000000004"/>
        <cfvo type="num" val="0.8"/>
      </iconSet>
    </cfRule>
  </conditionalFormatting>
  <conditionalFormatting sqref="AD14">
    <cfRule type="iconSet" priority="26">
      <iconSet iconSet="3Symbols">
        <cfvo type="percent" val="0"/>
        <cfvo type="num" val="0.79900000000000004"/>
        <cfvo type="num" val="0.8"/>
      </iconSet>
    </cfRule>
  </conditionalFormatting>
  <conditionalFormatting sqref="AF14">
    <cfRule type="iconSet" priority="27">
      <iconSet iconSet="3Symbols">
        <cfvo type="percent" val="0"/>
        <cfvo type="num" val="0.79900000000000004"/>
        <cfvo type="num" val="0.8"/>
      </iconSet>
    </cfRule>
  </conditionalFormatting>
  <conditionalFormatting sqref="AH14">
    <cfRule type="iconSet" priority="28">
      <iconSet iconSet="3Symbols">
        <cfvo type="percent" val="0"/>
        <cfvo type="num" val="0.79900000000000004"/>
        <cfvo type="num" val="0.8"/>
      </iconSet>
    </cfRule>
  </conditionalFormatting>
  <conditionalFormatting sqref="AD16:AD18">
    <cfRule type="iconSet" priority="87">
      <iconSet iconSet="3Symbols">
        <cfvo type="percent" val="0"/>
        <cfvo type="num" val="0.79900000000000004"/>
        <cfvo type="num" val="0.8"/>
      </iconSet>
    </cfRule>
  </conditionalFormatting>
  <conditionalFormatting sqref="AF16:AF18">
    <cfRule type="iconSet" priority="88">
      <iconSet iconSet="3Symbols">
        <cfvo type="percent" val="0"/>
        <cfvo type="num" val="0.79900000000000004"/>
        <cfvo type="num" val="0.8"/>
      </iconSet>
    </cfRule>
  </conditionalFormatting>
  <conditionalFormatting sqref="AH16:AH18">
    <cfRule type="iconSet" priority="89">
      <iconSet iconSet="3Symbols">
        <cfvo type="percent" val="0"/>
        <cfvo type="num" val="0.79900000000000004"/>
        <cfvo type="num" val="0.8"/>
      </iconSet>
    </cfRule>
  </conditionalFormatting>
  <conditionalFormatting sqref="Y9 Y20:Y22">
    <cfRule type="cellIs" dxfId="25" priority="16" operator="between">
      <formula>0.8</formula>
      <formula>1</formula>
    </cfRule>
    <cfRule type="cellIs" dxfId="24" priority="17" operator="between">
      <formula>0</formula>
      <formula>0.59</formula>
    </cfRule>
    <cfRule type="cellIs" dxfId="23" priority="18" operator="between">
      <formula>0.6</formula>
      <formula>0.79</formula>
    </cfRule>
  </conditionalFormatting>
  <conditionalFormatting sqref="Y10">
    <cfRule type="cellIs" dxfId="22" priority="13" operator="between">
      <formula>0.8</formula>
      <formula>1</formula>
    </cfRule>
    <cfRule type="cellIs" dxfId="21" priority="14" operator="between">
      <formula>0</formula>
      <formula>0.59</formula>
    </cfRule>
    <cfRule type="cellIs" dxfId="20" priority="15" operator="between">
      <formula>0.6</formula>
      <formula>0.79</formula>
    </cfRule>
  </conditionalFormatting>
  <conditionalFormatting sqref="Y11 Y24 Y15 Y17">
    <cfRule type="cellIs" dxfId="19" priority="10" operator="between">
      <formula>0.8</formula>
      <formula>1</formula>
    </cfRule>
    <cfRule type="cellIs" dxfId="18" priority="11" operator="between">
      <formula>0</formula>
      <formula>0.59</formula>
    </cfRule>
    <cfRule type="cellIs" dxfId="17" priority="12" operator="between">
      <formula>0.6</formula>
      <formula>0.79</formula>
    </cfRule>
  </conditionalFormatting>
  <conditionalFormatting sqref="Y12 Y23 Y14 Y25 Y16 Y18">
    <cfRule type="cellIs" dxfId="16" priority="7" operator="between">
      <formula>0.8</formula>
      <formula>1</formula>
    </cfRule>
    <cfRule type="cellIs" dxfId="15" priority="8" operator="between">
      <formula>0</formula>
      <formula>0.59</formula>
    </cfRule>
    <cfRule type="cellIs" dxfId="14" priority="9" operator="between">
      <formula>0.6</formula>
      <formula>0.79</formula>
    </cfRule>
  </conditionalFormatting>
  <conditionalFormatting sqref="Y19">
    <cfRule type="cellIs" dxfId="13" priority="4" operator="between">
      <formula>0.8</formula>
      <formula>1</formula>
    </cfRule>
    <cfRule type="cellIs" dxfId="12" priority="5" operator="between">
      <formula>0</formula>
      <formula>0.59</formula>
    </cfRule>
    <cfRule type="cellIs" dxfId="11" priority="6" operator="between">
      <formula>0.6</formula>
      <formula>0.79</formula>
    </cfRule>
  </conditionalFormatting>
  <conditionalFormatting sqref="Y28">
    <cfRule type="cellIs" dxfId="10" priority="1" operator="between">
      <formula>0.8</formula>
      <formula>1</formula>
    </cfRule>
    <cfRule type="cellIs" dxfId="9" priority="2" operator="between">
      <formula>0</formula>
      <formula>0.59</formula>
    </cfRule>
    <cfRule type="cellIs" dxfId="8" priority="3" operator="between">
      <formula>0.6</formula>
      <formula>0.79</formula>
    </cfRule>
  </conditionalFormatting>
  <hyperlinks>
    <hyperlink ref="Z10" r:id="rId1" xr:uid="{00000000-0004-0000-0600-000000000000}"/>
    <hyperlink ref="Z24" r:id="rId2" xr:uid="{00000000-0004-0000-0600-000001000000}"/>
  </hyperlinks>
  <pageMargins left="0.7" right="0.7" top="0.75" bottom="0.75" header="0.3" footer="0.3"/>
  <pageSetup orientation="portrait" r:id="rId3"/>
  <drawing r:id="rId4"/>
  <legacyDrawing r:id="rId5"/>
  <oleObjects>
    <mc:AlternateContent xmlns:mc="http://schemas.openxmlformats.org/markup-compatibility/2006">
      <mc:Choice Requires="x14">
        <oleObject dvAspect="DVASPECT_ICON" link="[2]!''''" oleUpdate="OLEUPDATE_ONCALL" shapeId="11300">
          <objectPr defaultSize="0" autoPict="0" dde="1" r:id="rId6">
            <anchor moveWithCells="1">
              <from>
                <xdr:col>25</xdr:col>
                <xdr:colOff>257175</xdr:colOff>
                <xdr:row>8</xdr:row>
                <xdr:rowOff>257175</xdr:rowOff>
              </from>
              <to>
                <xdr:col>25</xdr:col>
                <xdr:colOff>971550</xdr:colOff>
                <xdr:row>8</xdr:row>
                <xdr:rowOff>857250</xdr:rowOff>
              </to>
            </anchor>
          </objectPr>
        </oleObject>
      </mc:Choice>
      <mc:Fallback>
        <oleObject dvAspect="DVASPECT_ICON" link="[2]!''''" oleUpdate="OLEUPDATE_ONCALL" shapeId="11300"/>
      </mc:Fallback>
    </mc:AlternateContent>
    <mc:AlternateContent xmlns:mc="http://schemas.openxmlformats.org/markup-compatibility/2006">
      <mc:Choice Requires="x14">
        <oleObject dvAspect="DVASPECT_ICON" link="[3]!''''" oleUpdate="OLEUPDATE_ONCALL" shapeId="11301">
          <objectPr defaultSize="0" autoPict="0" dde="1" r:id="rId7">
            <anchor moveWithCells="1">
              <from>
                <xdr:col>25</xdr:col>
                <xdr:colOff>0</xdr:colOff>
                <xdr:row>10</xdr:row>
                <xdr:rowOff>19050</xdr:rowOff>
              </from>
              <to>
                <xdr:col>25</xdr:col>
                <xdr:colOff>571500</xdr:colOff>
                <xdr:row>10</xdr:row>
                <xdr:rowOff>447675</xdr:rowOff>
              </to>
            </anchor>
          </objectPr>
        </oleObject>
      </mc:Choice>
      <mc:Fallback>
        <oleObject dvAspect="DVASPECT_ICON" link="[3]!''''" oleUpdate="OLEUPDATE_ONCALL" shapeId="11301"/>
      </mc:Fallback>
    </mc:AlternateContent>
    <mc:AlternateContent xmlns:mc="http://schemas.openxmlformats.org/markup-compatibility/2006">
      <mc:Choice Requires="x14">
        <oleObject dvAspect="DVASPECT_ICON" link="[4]!''''" oleUpdate="OLEUPDATE_ONCALL" shapeId="11302">
          <objectPr defaultSize="0" autoPict="0" dde="1" r:id="rId8">
            <anchor moveWithCells="1">
              <from>
                <xdr:col>25</xdr:col>
                <xdr:colOff>628650</xdr:colOff>
                <xdr:row>10</xdr:row>
                <xdr:rowOff>19050</xdr:rowOff>
              </from>
              <to>
                <xdr:col>25</xdr:col>
                <xdr:colOff>1162050</xdr:colOff>
                <xdr:row>10</xdr:row>
                <xdr:rowOff>466725</xdr:rowOff>
              </to>
            </anchor>
          </objectPr>
        </oleObject>
      </mc:Choice>
      <mc:Fallback>
        <oleObject dvAspect="DVASPECT_ICON" link="[4]!''''" oleUpdate="OLEUPDATE_ONCALL" shapeId="11302"/>
      </mc:Fallback>
    </mc:AlternateContent>
    <mc:AlternateContent xmlns:mc="http://schemas.openxmlformats.org/markup-compatibility/2006">
      <mc:Choice Requires="x14">
        <oleObject dvAspect="DVASPECT_ICON" link="[5]!''''" oleUpdate="OLEUPDATE_ONCALL" shapeId="11303">
          <objectPr defaultSize="0" autoPict="0" dde="1" r:id="rId9">
            <anchor moveWithCells="1">
              <from>
                <xdr:col>25</xdr:col>
                <xdr:colOff>257175</xdr:colOff>
                <xdr:row>13</xdr:row>
                <xdr:rowOff>180975</xdr:rowOff>
              </from>
              <to>
                <xdr:col>25</xdr:col>
                <xdr:colOff>933450</xdr:colOff>
                <xdr:row>13</xdr:row>
                <xdr:rowOff>752475</xdr:rowOff>
              </to>
            </anchor>
          </objectPr>
        </oleObject>
      </mc:Choice>
      <mc:Fallback>
        <oleObject dvAspect="DVASPECT_ICON" link="[5]!''''" oleUpdate="OLEUPDATE_ONCALL" shapeId="11303"/>
      </mc:Fallback>
    </mc:AlternateContent>
    <mc:AlternateContent xmlns:mc="http://schemas.openxmlformats.org/markup-compatibility/2006">
      <mc:Choice Requires="x14">
        <oleObject dvAspect="DVASPECT_ICON" link="[6]!''''" oleUpdate="OLEUPDATE_ONCALL" shapeId="11304">
          <objectPr defaultSize="0" autoPict="0" dde="1" r:id="rId10">
            <anchor moveWithCells="1">
              <from>
                <xdr:col>25</xdr:col>
                <xdr:colOff>314325</xdr:colOff>
                <xdr:row>15</xdr:row>
                <xdr:rowOff>257175</xdr:rowOff>
              </from>
              <to>
                <xdr:col>25</xdr:col>
                <xdr:colOff>1038225</xdr:colOff>
                <xdr:row>15</xdr:row>
                <xdr:rowOff>876300</xdr:rowOff>
              </to>
            </anchor>
          </objectPr>
        </oleObject>
      </mc:Choice>
      <mc:Fallback>
        <oleObject dvAspect="DVASPECT_ICON" link="[6]!''''" oleUpdate="OLEUPDATE_ONCALL" shapeId="11304"/>
      </mc:Fallback>
    </mc:AlternateContent>
    <mc:AlternateContent xmlns:mc="http://schemas.openxmlformats.org/markup-compatibility/2006">
      <mc:Choice Requires="x14">
        <oleObject dvAspect="DVASPECT_ICON" link="[7]!''''" oleUpdate="OLEUPDATE_ONCALL" shapeId="11305">
          <objectPr defaultSize="0" autoPict="0" dde="1" r:id="rId11">
            <anchor moveWithCells="1">
              <from>
                <xdr:col>25</xdr:col>
                <xdr:colOff>238125</xdr:colOff>
                <xdr:row>19</xdr:row>
                <xdr:rowOff>142875</xdr:rowOff>
              </from>
              <to>
                <xdr:col>25</xdr:col>
                <xdr:colOff>971550</xdr:colOff>
                <xdr:row>19</xdr:row>
                <xdr:rowOff>685800</xdr:rowOff>
              </to>
            </anchor>
          </objectPr>
        </oleObject>
      </mc:Choice>
      <mc:Fallback>
        <oleObject dvAspect="DVASPECT_ICON" link="[7]!''''" oleUpdate="OLEUPDATE_ONCALL" shapeId="11305"/>
      </mc:Fallback>
    </mc:AlternateContent>
    <mc:AlternateContent xmlns:mc="http://schemas.openxmlformats.org/markup-compatibility/2006">
      <mc:Choice Requires="x14">
        <oleObject dvAspect="DVASPECT_ICON" link="[8]!''''" oleUpdate="OLEUPDATE_ONCALL" shapeId="11306">
          <objectPr defaultSize="0" autoPict="0" dde="1" r:id="rId12">
            <anchor moveWithCells="1">
              <from>
                <xdr:col>25</xdr:col>
                <xdr:colOff>361950</xdr:colOff>
                <xdr:row>20</xdr:row>
                <xdr:rowOff>400050</xdr:rowOff>
              </from>
              <to>
                <xdr:col>25</xdr:col>
                <xdr:colOff>1076325</xdr:colOff>
                <xdr:row>20</xdr:row>
                <xdr:rowOff>933450</xdr:rowOff>
              </to>
            </anchor>
          </objectPr>
        </oleObject>
      </mc:Choice>
      <mc:Fallback>
        <oleObject dvAspect="DVASPECT_ICON" link="[8]!''''" oleUpdate="OLEUPDATE_ONCALL" shapeId="11306"/>
      </mc:Fallback>
    </mc:AlternateContent>
    <mc:AlternateContent xmlns:mc="http://schemas.openxmlformats.org/markup-compatibility/2006">
      <mc:Choice Requires="x14">
        <oleObject dvAspect="DVASPECT_ICON" link="[9]!''''" oleUpdate="OLEUPDATE_ONCALL" shapeId="11307">
          <objectPr defaultSize="0" autoPict="0" dde="1" r:id="rId13">
            <anchor moveWithCells="1">
              <from>
                <xdr:col>25</xdr:col>
                <xdr:colOff>342900</xdr:colOff>
                <xdr:row>14</xdr:row>
                <xdr:rowOff>419100</xdr:rowOff>
              </from>
              <to>
                <xdr:col>25</xdr:col>
                <xdr:colOff>1038225</xdr:colOff>
                <xdr:row>14</xdr:row>
                <xdr:rowOff>1009650</xdr:rowOff>
              </to>
            </anchor>
          </objectPr>
        </oleObject>
      </mc:Choice>
      <mc:Fallback>
        <oleObject dvAspect="DVASPECT_ICON" link="[9]!''''" oleUpdate="OLEUPDATE_ONCALL" shapeId="11307"/>
      </mc:Fallback>
    </mc:AlternateContent>
    <mc:AlternateContent xmlns:mc="http://schemas.openxmlformats.org/markup-compatibility/2006">
      <mc:Choice Requires="x14">
        <oleObject dvAspect="DVASPECT_ICON" link="[10]!''''" oleUpdate="OLEUPDATE_ONCALL" shapeId="11308">
          <objectPr defaultSize="0" dde="1" r:id="rId14">
            <anchor moveWithCells="1">
              <from>
                <xdr:col>25</xdr:col>
                <xdr:colOff>152400</xdr:colOff>
                <xdr:row>24</xdr:row>
                <xdr:rowOff>238125</xdr:rowOff>
              </from>
              <to>
                <xdr:col>25</xdr:col>
                <xdr:colOff>1066800</xdr:colOff>
                <xdr:row>24</xdr:row>
                <xdr:rowOff>923925</xdr:rowOff>
              </to>
            </anchor>
          </objectPr>
        </oleObject>
      </mc:Choice>
      <mc:Fallback>
        <oleObject dvAspect="DVASPECT_ICON" link="[10]!''''" oleUpdate="OLEUPDATE_ONCALL" shapeId="11308"/>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90" operator="containsText" id="{B78F9B0A-99B1-4835-9E40-1F52ABF51E53}">
            <xm:f>NOT(ISERROR(SEARCH(#REF!,L9)))</xm:f>
            <xm:f>#REF!</xm:f>
            <x14:dxf>
              <fill>
                <patternFill>
                  <bgColor rgb="FFFFC000"/>
                </patternFill>
              </fill>
            </x14:dxf>
          </x14:cfRule>
          <x14:cfRule type="containsText" priority="91" operator="containsText" id="{AE64A96B-325A-4D9B-BC77-C4991C281D23}">
            <xm:f>NOT(ISERROR(SEARCH(#REF!,L9)))</xm:f>
            <xm:f>#REF!</xm:f>
            <x14:dxf>
              <fill>
                <patternFill>
                  <bgColor rgb="FFFF0000"/>
                </patternFill>
              </fill>
            </x14:dxf>
          </x14:cfRule>
          <xm:sqref>L9:L25 S9:S25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9"/>
  <sheetViews>
    <sheetView zoomScale="160" zoomScaleNormal="160" workbookViewId="0">
      <selection activeCell="C20" sqref="C20"/>
    </sheetView>
  </sheetViews>
  <sheetFormatPr baseColWidth="10" defaultRowHeight="15"/>
  <cols>
    <col min="3" max="3" width="10.140625" bestFit="1" customWidth="1"/>
    <col min="5" max="5" width="42.85546875" customWidth="1"/>
  </cols>
  <sheetData>
    <row r="2" spans="1:5">
      <c r="B2" s="518" t="str">
        <f>'5. Transparencia'!I5:I5</f>
        <v>SEGUIMIENTO CONTROL INTERNO A CORTE DE 31 DE AGOSTO DE 2019</v>
      </c>
      <c r="C2" s="518"/>
      <c r="D2" s="518"/>
      <c r="E2" s="519"/>
    </row>
    <row r="3" spans="1:5" ht="25.5">
      <c r="B3" s="154" t="s">
        <v>251</v>
      </c>
      <c r="C3" s="154" t="s">
        <v>252</v>
      </c>
      <c r="D3" s="154" t="s">
        <v>248</v>
      </c>
      <c r="E3" s="154" t="s">
        <v>249</v>
      </c>
    </row>
    <row r="4" spans="1:5" ht="16.5">
      <c r="B4" s="516" t="s">
        <v>416</v>
      </c>
      <c r="C4" s="517"/>
      <c r="D4" s="227">
        <f>'1. MapadeRiesgosdeCorrupcion'!J17</f>
        <v>0.84444444444444433</v>
      </c>
      <c r="E4" s="226"/>
    </row>
    <row r="5" spans="1:5" ht="16.5">
      <c r="B5" s="516" t="s">
        <v>417</v>
      </c>
      <c r="C5" s="517"/>
      <c r="D5" s="227">
        <f>'2. Racionalizacion Tramites'!N22</f>
        <v>0.75</v>
      </c>
      <c r="E5" s="226"/>
    </row>
    <row r="6" spans="1:5" ht="16.5">
      <c r="B6" s="516" t="s">
        <v>418</v>
      </c>
      <c r="C6" s="517"/>
      <c r="D6" s="227">
        <f>'3. RendicióndeCuentas'!J18</f>
        <v>0.5</v>
      </c>
      <c r="E6" s="226"/>
    </row>
    <row r="7" spans="1:5" ht="16.5">
      <c r="B7" s="516" t="s">
        <v>419</v>
      </c>
      <c r="C7" s="517"/>
      <c r="D7" s="227">
        <f>'4. ServicioalCiudadano'!J27</f>
        <v>0.68333333333333324</v>
      </c>
      <c r="E7" s="155"/>
    </row>
    <row r="8" spans="1:5" ht="16.5">
      <c r="B8" s="516" t="s">
        <v>420</v>
      </c>
      <c r="C8" s="517"/>
      <c r="D8" s="227">
        <f>'5. Transparencia'!K19</f>
        <v>0.69699999999999995</v>
      </c>
      <c r="E8" s="155"/>
    </row>
    <row r="9" spans="1:5" ht="16.5">
      <c r="B9" s="516" t="s">
        <v>421</v>
      </c>
      <c r="C9" s="517"/>
      <c r="D9" s="227">
        <f>'6. Mapas actules'!Y28</f>
        <v>0.61066666666666669</v>
      </c>
      <c r="E9" s="155"/>
    </row>
    <row r="11" spans="1:5" ht="16.5">
      <c r="D11" s="227">
        <f>AVERAGE(D4:D9)</f>
        <v>0.68090740740740729</v>
      </c>
      <c r="E11" s="280" t="s">
        <v>422</v>
      </c>
    </row>
    <row r="15" spans="1:5">
      <c r="A15" s="323" t="s">
        <v>565</v>
      </c>
    </row>
    <row r="16" spans="1:5">
      <c r="A16" s="324" t="s">
        <v>566</v>
      </c>
    </row>
    <row r="17" spans="1:1">
      <c r="A17" s="324"/>
    </row>
    <row r="18" spans="1:1">
      <c r="A18" s="325" t="s">
        <v>567</v>
      </c>
    </row>
    <row r="19" spans="1:1">
      <c r="A19" s="325" t="s">
        <v>568</v>
      </c>
    </row>
  </sheetData>
  <mergeCells count="7">
    <mergeCell ref="B9:C9"/>
    <mergeCell ref="B2:E2"/>
    <mergeCell ref="B4:C4"/>
    <mergeCell ref="B5:C5"/>
    <mergeCell ref="B6:C6"/>
    <mergeCell ref="B7:C7"/>
    <mergeCell ref="B8:C8"/>
  </mergeCells>
  <conditionalFormatting sqref="D4:D9">
    <cfRule type="cellIs" dxfId="5" priority="4" operator="between">
      <formula>0.8</formula>
      <formula>1</formula>
    </cfRule>
    <cfRule type="cellIs" dxfId="4" priority="5" operator="between">
      <formula>0</formula>
      <formula>0.59</formula>
    </cfRule>
    <cfRule type="cellIs" dxfId="3" priority="6" operator="between">
      <formula>0.6</formula>
      <formula>0.79</formula>
    </cfRule>
  </conditionalFormatting>
  <conditionalFormatting sqref="D11">
    <cfRule type="cellIs" dxfId="2" priority="1" operator="between">
      <formula>0.8</formula>
      <formula>1</formula>
    </cfRule>
    <cfRule type="cellIs" dxfId="1" priority="2" operator="between">
      <formula>0</formula>
      <formula>0.59</formula>
    </cfRule>
    <cfRule type="cellIs" dxfId="0" priority="3" operator="between">
      <formula>0.6</formula>
      <formula>0.79</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1. MapadeRiesgosdeCorrupcion</vt:lpstr>
      <vt:lpstr>2. Racionalizacion Tramites</vt:lpstr>
      <vt:lpstr>3. RendicióndeCuentas</vt:lpstr>
      <vt:lpstr>4. ServicioalCiudadano</vt:lpstr>
      <vt:lpstr>5. Transparencia</vt:lpstr>
      <vt:lpstr>6.Mapariesgoscorrupcion</vt:lpstr>
      <vt:lpstr>6. Mapas actules</vt:lpstr>
      <vt:lpstr>Resumen - PAA</vt:lpstr>
      <vt:lpstr>'1. MapadeRiesgosdeCorrupcion'!Área_de_impresión</vt:lpstr>
      <vt:lpstr>'2. Racionalizacion Tramites'!Área_de_impresión</vt:lpstr>
      <vt:lpstr>'3. RendicióndeCuentas'!Área_de_impresión</vt:lpstr>
      <vt:lpstr>'4. ServicioalCiudadano'!Área_de_impresión</vt:lpstr>
      <vt:lpstr>'6.Mapariesgoscorrupcion'!Área_de_impresión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OSCAR LEONADO FLOREZ</cp:lastModifiedBy>
  <cp:lastPrinted>2018-08-01T15:37:05Z</cp:lastPrinted>
  <dcterms:created xsi:type="dcterms:W3CDTF">2014-07-11T18:50:50Z</dcterms:created>
  <dcterms:modified xsi:type="dcterms:W3CDTF">2019-09-24T20:57:20Z</dcterms:modified>
</cp:coreProperties>
</file>