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3. PLANEACION\0. PLANEACIÓN - PILAR\9. PLAN ESTRATEGICO INSTITUCIONAL\2019\"/>
    </mc:Choice>
  </mc:AlternateContent>
  <bookViews>
    <workbookView xWindow="0" yWindow="0" windowWidth="20490" windowHeight="6555"/>
  </bookViews>
  <sheets>
    <sheet name="PLAN DE TRABAJO SST" sheetId="1" r:id="rId1"/>
  </sheets>
  <externalReferences>
    <externalReference r:id="rId2"/>
  </externalReferences>
  <definedNames>
    <definedName name="_xlnm.Print_Area" localSheetId="0">'PLAN DE TRABAJO SST'!$A$1:$BA$44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29" i="1" l="1"/>
  <c r="AY29" i="1"/>
  <c r="AX29" i="1"/>
  <c r="AW29" i="1"/>
  <c r="AV29" i="1"/>
  <c r="AU29" i="1"/>
  <c r="AT29" i="1"/>
  <c r="AS29" i="1"/>
  <c r="AR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G29" i="1"/>
  <c r="AZ28" i="1"/>
  <c r="AY28" i="1"/>
  <c r="AX28" i="1"/>
  <c r="AW28" i="1"/>
  <c r="AV28" i="1"/>
  <c r="AU28" i="1"/>
  <c r="AT28" i="1"/>
  <c r="AS28" i="1"/>
  <c r="AR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G28" i="1"/>
  <c r="AZ27" i="1"/>
  <c r="AY27" i="1"/>
  <c r="AX27" i="1"/>
  <c r="AW27" i="1"/>
  <c r="AV27" i="1"/>
  <c r="AU27" i="1"/>
  <c r="AT27" i="1"/>
  <c r="AS27" i="1"/>
  <c r="AR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G27" i="1"/>
  <c r="AZ26" i="1"/>
  <c r="AY26" i="1"/>
  <c r="AX26" i="1"/>
  <c r="AW26" i="1"/>
  <c r="AV26" i="1"/>
  <c r="AU26" i="1"/>
  <c r="AT26" i="1"/>
  <c r="AS26" i="1"/>
  <c r="AR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G26" i="1"/>
  <c r="AZ25" i="1"/>
  <c r="AY25" i="1"/>
  <c r="AX25" i="1"/>
  <c r="AW25" i="1"/>
  <c r="AV25" i="1"/>
  <c r="AU25" i="1"/>
  <c r="AT25" i="1"/>
  <c r="AS25" i="1"/>
  <c r="AR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G25" i="1"/>
  <c r="AZ24" i="1"/>
  <c r="AY24" i="1"/>
  <c r="AX24" i="1"/>
  <c r="AW24" i="1"/>
  <c r="AV24" i="1"/>
  <c r="AU24" i="1"/>
  <c r="AT24" i="1"/>
  <c r="AS24" i="1"/>
  <c r="AR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G24" i="1"/>
  <c r="AZ23" i="1"/>
  <c r="AY23" i="1"/>
  <c r="AX23" i="1"/>
  <c r="AW23" i="1"/>
  <c r="AV23" i="1"/>
  <c r="AU23" i="1"/>
  <c r="AT23" i="1"/>
  <c r="AS23" i="1"/>
  <c r="AR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G23" i="1"/>
  <c r="AZ22" i="1"/>
  <c r="AY22" i="1"/>
  <c r="AX22" i="1"/>
  <c r="AW22" i="1"/>
  <c r="AV22" i="1"/>
  <c r="AU22" i="1"/>
  <c r="AT22" i="1"/>
  <c r="AS22" i="1"/>
  <c r="AR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G22" i="1"/>
  <c r="AZ21" i="1"/>
  <c r="AY21" i="1"/>
  <c r="AX21" i="1"/>
  <c r="AU21" i="1"/>
  <c r="AT21" i="1"/>
  <c r="AW21" i="1" s="1"/>
  <c r="AR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G21" i="1"/>
  <c r="AZ20" i="1"/>
  <c r="AY20" i="1"/>
  <c r="AX20" i="1"/>
  <c r="AW20" i="1"/>
  <c r="AV20" i="1"/>
  <c r="AU20" i="1"/>
  <c r="AT20" i="1"/>
  <c r="AS20" i="1"/>
  <c r="AR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G20" i="1"/>
  <c r="AZ19" i="1"/>
  <c r="AY19" i="1"/>
  <c r="AX19" i="1"/>
  <c r="AW19" i="1"/>
  <c r="AV19" i="1"/>
  <c r="AU19" i="1"/>
  <c r="AT19" i="1"/>
  <c r="AS19" i="1"/>
  <c r="AR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G19" i="1"/>
  <c r="AZ18" i="1"/>
  <c r="AY18" i="1"/>
  <c r="AX18" i="1"/>
  <c r="AW18" i="1"/>
  <c r="AV18" i="1"/>
  <c r="AU18" i="1"/>
  <c r="AT18" i="1"/>
  <c r="AS18" i="1"/>
  <c r="AR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G18" i="1"/>
  <c r="AZ17" i="1"/>
  <c r="AY17" i="1"/>
  <c r="AX17" i="1"/>
  <c r="AW17" i="1"/>
  <c r="AV17" i="1"/>
  <c r="AU17" i="1"/>
  <c r="AT17" i="1"/>
  <c r="AS17" i="1"/>
  <c r="AR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G17" i="1"/>
  <c r="AZ16" i="1"/>
  <c r="AY16" i="1"/>
  <c r="AX16" i="1"/>
  <c r="AW16" i="1"/>
  <c r="AV16" i="1"/>
  <c r="AU16" i="1"/>
  <c r="AT16" i="1"/>
  <c r="AS16" i="1"/>
  <c r="AR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G16" i="1"/>
  <c r="M15" i="1"/>
  <c r="L15" i="1"/>
  <c r="K15" i="1"/>
  <c r="G15" i="1"/>
  <c r="AZ14" i="1"/>
  <c r="AY14" i="1"/>
  <c r="AX14" i="1"/>
  <c r="AW14" i="1"/>
  <c r="AV14" i="1"/>
  <c r="AU14" i="1"/>
  <c r="AT14" i="1"/>
  <c r="AS14" i="1"/>
  <c r="AR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G14" i="1"/>
  <c r="AZ13" i="1"/>
  <c r="AZ30" i="1" s="1"/>
  <c r="AY13" i="1"/>
  <c r="AY30" i="1" s="1"/>
  <c r="AX13" i="1"/>
  <c r="AX30" i="1" s="1"/>
  <c r="AW13" i="1"/>
  <c r="AW30" i="1" s="1"/>
  <c r="AV13" i="1"/>
  <c r="AV30" i="1" s="1"/>
  <c r="AU13" i="1"/>
  <c r="AT13" i="1"/>
  <c r="AS13" i="1"/>
  <c r="AR13" i="1"/>
  <c r="AO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D13" i="1"/>
  <c r="C13" i="1"/>
  <c r="B13" i="1"/>
</calcChain>
</file>

<file path=xl/comments1.xml><?xml version="1.0" encoding="utf-8"?>
<comments xmlns="http://schemas.openxmlformats.org/spreadsheetml/2006/main">
  <authors>
    <author>Administrativa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 xml:space="preserve">Administrativa:
OBJETIVO: </t>
        </r>
        <r>
          <rPr>
            <sz val="9"/>
            <color indexed="81"/>
            <rFont val="Tahoma"/>
            <family val="2"/>
          </rPr>
          <t xml:space="preserve">Que se quiere conseguir del plan 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</rPr>
          <t>Administrativa:</t>
        </r>
        <r>
          <rPr>
            <sz val="9"/>
            <color indexed="81"/>
            <rFont val="Tahoma"/>
            <family val="2"/>
          </rPr>
          <t xml:space="preserve">
Medición en Numero o porcentaje del </t>
        </r>
      </text>
    </comment>
  </commentList>
</comments>
</file>

<file path=xl/sharedStrings.xml><?xml version="1.0" encoding="utf-8"?>
<sst xmlns="http://schemas.openxmlformats.org/spreadsheetml/2006/main" count="114" uniqueCount="86">
  <si>
    <t xml:space="preserve">PLAN DE ACCIÓN ESTRATEGICO INSTITUCIONAL </t>
  </si>
  <si>
    <t>Código: F.24.PO.DE</t>
  </si>
  <si>
    <t>Versión: 0.4</t>
  </si>
  <si>
    <t>Fecha: 27.07.18</t>
  </si>
  <si>
    <t>Página 1 de 1</t>
  </si>
  <si>
    <t>Nombre del Plan:</t>
  </si>
  <si>
    <t>PLAN  DE TRABAJO  ANUAL  EN SEGURIDAD Y SALUD  EN EL TRABAJO</t>
  </si>
  <si>
    <t xml:space="preserve">Vigencia: </t>
  </si>
  <si>
    <t xml:space="preserve">1.Información  Base plan de Acción </t>
  </si>
  <si>
    <t>2.Información de Gestión de Metas año 2019</t>
  </si>
  <si>
    <t>3. Información Recursos Financieros  (Cifras en Pesos COP)</t>
  </si>
  <si>
    <t xml:space="preserve">NOMBRE DEL PLAN </t>
  </si>
  <si>
    <t>PROGRAMA</t>
  </si>
  <si>
    <t xml:space="preserve">OBJETIVO  DEL PLAN </t>
  </si>
  <si>
    <t xml:space="preserve">ESTRATEGIAS  DEL PLAN  </t>
  </si>
  <si>
    <t>No.</t>
  </si>
  <si>
    <t>INDICADOR</t>
  </si>
  <si>
    <t>META 2019</t>
  </si>
  <si>
    <t>LOGRO</t>
  </si>
  <si>
    <t>FRECUENCIA</t>
  </si>
  <si>
    <t>RESPONSABLE</t>
  </si>
  <si>
    <t>PROCESO 
RESPONSABLE</t>
  </si>
  <si>
    <t>PERIODO DE PLANIFICACION Y MEDICION (MENSUAL)</t>
  </si>
  <si>
    <t>AVANCE METAS</t>
  </si>
  <si>
    <t>ANALISIS</t>
  </si>
  <si>
    <t>DETALLE DE LA  EVIDENCIA</t>
  </si>
  <si>
    <t>NOTAS</t>
  </si>
  <si>
    <t>DETALLE RECURSOS PROGRAMADOS - 2019</t>
  </si>
  <si>
    <t>RECURSOS PROGRAMADOS TOTALES -  ACTUAL</t>
  </si>
  <si>
    <t>RECURSOS EJECUTADOS RECURSOS PROPIOS</t>
  </si>
  <si>
    <t>DETALLE DE RECURSOS EJECUTADOS - 2019</t>
  </si>
  <si>
    <t>% EJECUTADO RECURSOS PROPIOS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</si>
  <si>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</si>
  <si>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</si>
  <si>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</si>
  <si>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</si>
  <si>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</si>
  <si>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</si>
  <si>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</si>
  <si>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</si>
  <si>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</si>
  <si>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</si>
  <si>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</si>
  <si>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</si>
  <si>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% CUMPLIMIENTO</t>
  </si>
  <si>
    <t>PLA</t>
  </si>
  <si>
    <t>RES</t>
  </si>
  <si>
    <t>FECHA:</t>
  </si>
  <si>
    <t>Fecha de corte
31/07/2019</t>
  </si>
  <si>
    <t>Rubros Presupuestales</t>
  </si>
  <si>
    <t>Recursos Propios</t>
  </si>
  <si>
    <t>Recursos Gestionados</t>
  </si>
  <si>
    <t xml:space="preserve">Recurso Humano </t>
  </si>
  <si>
    <t>GESTION INTEGRAL DEL SISTEMA DE GESTIÓN DE LA SEGURIDAD Y LA SALUD EN EL TRABAJO (15%)</t>
  </si>
  <si>
    <t>Política de Seguridad y Salud en el Trabajo (1%)</t>
  </si>
  <si>
    <t>Objetivos del Sistema de Gestión de la Seguridad y la Salud en el Trabajo SG-SST (1%)</t>
  </si>
  <si>
    <t>Evaluación inicial del SG-SST (1%)</t>
  </si>
  <si>
    <t>Plan Anual de Trabajo (2%)</t>
  </si>
  <si>
    <t>Conservación de la documentación (2%)</t>
  </si>
  <si>
    <t>Auditorias (1%)</t>
  </si>
  <si>
    <t>Semestral</t>
  </si>
  <si>
    <t>Normatividad nacional vigente y aplicable en materia de seguridad y salud en el trabajo (2%)</t>
  </si>
  <si>
    <t>Comunicación (1%)</t>
  </si>
  <si>
    <t>Adquisiciones (1%)</t>
  </si>
  <si>
    <t>Anual</t>
  </si>
  <si>
    <t>8.00.0000</t>
  </si>
  <si>
    <t>Contratación (2%)</t>
  </si>
  <si>
    <t>Gestión del cambio (1%)</t>
  </si>
  <si>
    <t>GESTIÓN DE LA SALUD (20%)</t>
  </si>
  <si>
    <t>Condiciones de salud en el trabajo (9%)</t>
  </si>
  <si>
    <t>Registro, reporte e investigación de las enfermedades laborales, los incidentes y accidentes del trabajo (5%)</t>
  </si>
  <si>
    <t>Mensual</t>
  </si>
  <si>
    <t>Mecanismos de vigilancia de las condiciones de salud de los trabajadores (6%)</t>
  </si>
  <si>
    <t>GESTIÓN DE PELIGROS Y RIESGOS (30%)</t>
  </si>
  <si>
    <t>Identificación de peligros, evaluación y valoración de riesgos (15%)</t>
  </si>
  <si>
    <t>Medidas de prevención y control para intervenir los peligros/riesgos (15%)</t>
  </si>
  <si>
    <t>GESTION DE AMENAZAS (10%)</t>
  </si>
  <si>
    <t>Plan de prevención, preparación y respuesta ante emergencias (10%)</t>
  </si>
  <si>
    <t xml:space="preserve">      </t>
  </si>
  <si>
    <t>PORCENTAJE DE CUMPLIMIENTO EN METAS</t>
  </si>
  <si>
    <t>TOTALES RECURSOS</t>
  </si>
  <si>
    <t>Elaboró:</t>
  </si>
  <si>
    <t>LEIDE PAOLA ROJAS BARRIOS</t>
  </si>
  <si>
    <t>Revisó:</t>
  </si>
  <si>
    <t>ALFREDO BARRAGAN TORRES -  SUBDIRECTOR ADMON Y FINANCIERO</t>
  </si>
  <si>
    <t>Fecha: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</si>
</sst>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&quot;$&quot;\ #,##0"/>
    <numFmt numFmtId="165" formatCode="0.0%"/>
    <numFmt numFmtId="166" formatCode="_-* #,##0.00_-;\-* #,##0.00_-;_-* &quot;-&quot;??_-;_-@_-"/>
    <numFmt numFmtId="167" formatCode="_(* #,##0_);_(* \(#,##0\);_(* &quot;-&quot;??_);_(@_)"/>
    <numFmt numFmtId="168" formatCode="[$-C0A]d\-mmm\-yy;@"/>
  </numFmts>
  <fonts count="13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sz val="11"/>
      <color theme="1"/>
      <name val="Arial"/>
      <family val="2"/>
    </font>
    <font>
      <b/>
      <sz val="8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b/>
      <u/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166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4">
    <xf numFmtId="0" fontId="0" fillId="0" borderId="0" xfId="0"/>
    <xf numFmtId="0" fontId="3" fillId="2" borderId="0" xfId="3" applyFont="1" applyFill="1" applyAlignment="1">
      <alignment horizontal="center" vertical="center"/>
    </xf>
    <xf numFmtId="0" fontId="3" fillId="2" borderId="1" xfId="3" applyFont="1" applyFill="1" applyBorder="1" applyAlignment="1">
      <alignment horizontal="center" vertical="center"/>
    </xf>
    <xf numFmtId="0" fontId="3" fillId="2" borderId="2" xfId="3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 vertical="center"/>
    </xf>
    <xf numFmtId="0" fontId="3" fillId="2" borderId="2" xfId="3" applyFont="1" applyFill="1" applyBorder="1" applyAlignment="1">
      <alignment horizontal="center" vertical="center"/>
    </xf>
    <xf numFmtId="164" fontId="3" fillId="2" borderId="1" xfId="3" applyNumberFormat="1" applyFont="1" applyFill="1" applyBorder="1" applyAlignment="1">
      <alignment horizontal="left" vertical="center"/>
    </xf>
    <xf numFmtId="164" fontId="3" fillId="2" borderId="2" xfId="3" applyNumberFormat="1" applyFont="1" applyFill="1" applyBorder="1" applyAlignment="1">
      <alignment horizontal="left" vertical="center"/>
    </xf>
    <xf numFmtId="164" fontId="3" fillId="2" borderId="3" xfId="3" applyNumberFormat="1" applyFont="1" applyFill="1" applyBorder="1" applyAlignment="1">
      <alignment horizontal="left" vertical="center"/>
    </xf>
    <xf numFmtId="0" fontId="3" fillId="2" borderId="0" xfId="3" applyFont="1" applyFill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/>
    </xf>
    <xf numFmtId="0" fontId="3" fillId="2" borderId="0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vertical="center"/>
    </xf>
    <xf numFmtId="0" fontId="3" fillId="2" borderId="0" xfId="3" applyFont="1" applyFill="1" applyBorder="1" applyAlignment="1">
      <alignment horizontal="center" vertical="center"/>
    </xf>
    <xf numFmtId="0" fontId="3" fillId="2" borderId="6" xfId="3" applyFont="1" applyFill="1" applyBorder="1" applyAlignment="1">
      <alignment horizontal="center" vertical="center"/>
    </xf>
    <xf numFmtId="0" fontId="3" fillId="2" borderId="7" xfId="3" applyFont="1" applyFill="1" applyBorder="1" applyAlignment="1">
      <alignment horizontal="center" vertical="center"/>
    </xf>
    <xf numFmtId="0" fontId="3" fillId="2" borderId="8" xfId="3" applyFont="1" applyFill="1" applyBorder="1" applyAlignment="1">
      <alignment horizontal="center" vertical="center"/>
    </xf>
    <xf numFmtId="0" fontId="3" fillId="2" borderId="7" xfId="3" applyFont="1" applyFill="1" applyBorder="1" applyAlignment="1">
      <alignment horizontal="center" vertical="center"/>
    </xf>
    <xf numFmtId="164" fontId="3" fillId="2" borderId="9" xfId="3" applyNumberFormat="1" applyFont="1" applyFill="1" applyBorder="1" applyAlignment="1">
      <alignment horizontal="left" vertical="center"/>
    </xf>
    <xf numFmtId="164" fontId="3" fillId="2" borderId="10" xfId="3" applyNumberFormat="1" applyFont="1" applyFill="1" applyBorder="1" applyAlignment="1">
      <alignment horizontal="left" vertical="center"/>
    </xf>
    <xf numFmtId="164" fontId="3" fillId="2" borderId="11" xfId="3" applyNumberFormat="1" applyFont="1" applyFill="1" applyBorder="1" applyAlignment="1">
      <alignment horizontal="left" vertical="center"/>
    </xf>
    <xf numFmtId="165" fontId="3" fillId="2" borderId="0" xfId="3" applyNumberFormat="1" applyFont="1" applyFill="1" applyAlignment="1">
      <alignment horizontal="center" vertical="center"/>
    </xf>
    <xf numFmtId="164" fontId="3" fillId="2" borderId="0" xfId="3" applyNumberFormat="1" applyFont="1" applyFill="1" applyAlignment="1">
      <alignment horizontal="center" vertical="center"/>
    </xf>
    <xf numFmtId="10" fontId="3" fillId="2" borderId="0" xfId="3" applyNumberFormat="1" applyFont="1" applyFill="1" applyAlignment="1">
      <alignment horizontal="center" vertical="center"/>
    </xf>
    <xf numFmtId="0" fontId="3" fillId="2" borderId="9" xfId="3" applyFont="1" applyFill="1" applyBorder="1" applyAlignment="1">
      <alignment horizontal="left" vertical="center"/>
    </xf>
    <xf numFmtId="0" fontId="3" fillId="2" borderId="10" xfId="3" applyFont="1" applyFill="1" applyBorder="1" applyAlignment="1">
      <alignment horizontal="left" vertical="center" wrapText="1"/>
    </xf>
    <xf numFmtId="0" fontId="3" fillId="2" borderId="11" xfId="3" applyFont="1" applyFill="1" applyBorder="1" applyAlignment="1">
      <alignment horizontal="left" vertical="center" wrapText="1"/>
    </xf>
    <xf numFmtId="0" fontId="3" fillId="2" borderId="9" xfId="3" applyFont="1" applyFill="1" applyBorder="1" applyAlignment="1">
      <alignment horizontal="right" vertical="center"/>
    </xf>
    <xf numFmtId="0" fontId="3" fillId="2" borderId="10" xfId="3" applyFont="1" applyFill="1" applyBorder="1" applyAlignment="1">
      <alignment horizontal="right" vertical="center"/>
    </xf>
    <xf numFmtId="0" fontId="3" fillId="2" borderId="11" xfId="3" applyFont="1" applyFill="1" applyBorder="1" applyAlignment="1">
      <alignment horizontal="center" vertical="center"/>
    </xf>
    <xf numFmtId="0" fontId="4" fillId="3" borderId="12" xfId="3" applyFont="1" applyFill="1" applyBorder="1" applyAlignment="1">
      <alignment horizontal="center" vertical="center"/>
    </xf>
    <xf numFmtId="0" fontId="4" fillId="3" borderId="13" xfId="3" applyFont="1" applyFill="1" applyBorder="1" applyAlignment="1">
      <alignment horizontal="center" vertical="center"/>
    </xf>
    <xf numFmtId="0" fontId="4" fillId="4" borderId="13" xfId="3" applyFont="1" applyFill="1" applyBorder="1" applyAlignment="1">
      <alignment horizontal="center" vertical="center" wrapText="1"/>
    </xf>
    <xf numFmtId="0" fontId="4" fillId="5" borderId="13" xfId="3" applyFont="1" applyFill="1" applyBorder="1" applyAlignment="1">
      <alignment horizontal="center" vertical="center" wrapText="1"/>
    </xf>
    <xf numFmtId="0" fontId="4" fillId="5" borderId="14" xfId="3" applyFont="1" applyFill="1" applyBorder="1" applyAlignment="1">
      <alignment horizontal="center" vertical="center" wrapText="1"/>
    </xf>
    <xf numFmtId="167" fontId="4" fillId="3" borderId="15" xfId="4" applyNumberFormat="1" applyFont="1" applyFill="1" applyBorder="1" applyAlignment="1">
      <alignment horizontal="center" vertical="center" wrapText="1"/>
    </xf>
    <xf numFmtId="167" fontId="4" fillId="3" borderId="16" xfId="4" applyNumberFormat="1" applyFont="1" applyFill="1" applyBorder="1" applyAlignment="1">
      <alignment horizontal="center" vertical="center" wrapText="1"/>
    </xf>
    <xf numFmtId="167" fontId="4" fillId="3" borderId="17" xfId="4" applyNumberFormat="1" applyFont="1" applyFill="1" applyBorder="1" applyAlignment="1">
      <alignment horizontal="center" vertical="center" wrapText="1"/>
    </xf>
    <xf numFmtId="167" fontId="4" fillId="3" borderId="18" xfId="4" applyNumberFormat="1" applyFont="1" applyFill="1" applyBorder="1" applyAlignment="1">
      <alignment horizontal="center" vertical="center" wrapText="1"/>
    </xf>
    <xf numFmtId="167" fontId="4" fillId="4" borderId="16" xfId="4" applyNumberFormat="1" applyFont="1" applyFill="1" applyBorder="1" applyAlignment="1">
      <alignment horizontal="center" vertical="center" textRotation="45" wrapText="1"/>
    </xf>
    <xf numFmtId="167" fontId="4" fillId="4" borderId="19" xfId="4" applyNumberFormat="1" applyFont="1" applyFill="1" applyBorder="1" applyAlignment="1">
      <alignment horizontal="center" vertical="center" textRotation="45" wrapText="1"/>
    </xf>
    <xf numFmtId="0" fontId="4" fillId="4" borderId="16" xfId="3" applyFont="1" applyFill="1" applyBorder="1" applyAlignment="1">
      <alignment horizontal="center" vertical="center"/>
    </xf>
    <xf numFmtId="0" fontId="4" fillId="4" borderId="16" xfId="3" applyFont="1" applyFill="1" applyBorder="1" applyAlignment="1">
      <alignment horizontal="center" vertical="center" textRotation="90"/>
    </xf>
    <xf numFmtId="0" fontId="4" fillId="4" borderId="17" xfId="3" applyFont="1" applyFill="1" applyBorder="1" applyAlignment="1">
      <alignment horizontal="center" vertical="center" wrapText="1"/>
    </xf>
    <xf numFmtId="0" fontId="4" fillId="4" borderId="18" xfId="3" applyFont="1" applyFill="1" applyBorder="1" applyAlignment="1">
      <alignment horizontal="center" vertical="center" wrapText="1"/>
    </xf>
    <xf numFmtId="0" fontId="4" fillId="5" borderId="16" xfId="3" applyFont="1" applyFill="1" applyBorder="1" applyAlignment="1">
      <alignment horizontal="center" vertical="center" wrapText="1"/>
    </xf>
    <xf numFmtId="1" fontId="6" fillId="5" borderId="16" xfId="3" applyNumberFormat="1" applyFont="1" applyFill="1" applyBorder="1" applyAlignment="1">
      <alignment horizontal="center" vertical="center" wrapText="1"/>
    </xf>
    <xf numFmtId="1" fontId="4" fillId="5" borderId="16" xfId="3" applyNumberFormat="1" applyFont="1" applyFill="1" applyBorder="1" applyAlignment="1">
      <alignment horizontal="center" vertical="center" wrapText="1"/>
    </xf>
    <xf numFmtId="10" fontId="4" fillId="5" borderId="20" xfId="3" applyNumberFormat="1" applyFont="1" applyFill="1" applyBorder="1" applyAlignment="1">
      <alignment horizontal="center" vertical="center" wrapText="1"/>
    </xf>
    <xf numFmtId="0" fontId="3" fillId="2" borderId="0" xfId="3" applyFont="1" applyFill="1" applyAlignment="1" applyProtection="1">
      <alignment horizontal="center" vertical="center" wrapText="1"/>
      <protection locked="0"/>
    </xf>
    <xf numFmtId="167" fontId="4" fillId="3" borderId="21" xfId="4" applyNumberFormat="1" applyFont="1" applyFill="1" applyBorder="1" applyAlignment="1">
      <alignment horizontal="center" vertical="center" wrapText="1"/>
    </xf>
    <xf numFmtId="167" fontId="4" fillId="3" borderId="22" xfId="4" applyNumberFormat="1" applyFont="1" applyFill="1" applyBorder="1" applyAlignment="1">
      <alignment horizontal="center" vertical="center" wrapText="1"/>
    </xf>
    <xf numFmtId="167" fontId="4" fillId="4" borderId="23" xfId="4" applyNumberFormat="1" applyFont="1" applyFill="1" applyBorder="1" applyAlignment="1">
      <alignment horizontal="center" vertical="center" textRotation="45" wrapText="1"/>
    </xf>
    <xf numFmtId="167" fontId="4" fillId="4" borderId="16" xfId="4" applyNumberFormat="1" applyFont="1" applyFill="1" applyBorder="1" applyAlignment="1">
      <alignment horizontal="center" vertical="center" wrapText="1"/>
    </xf>
    <xf numFmtId="0" fontId="4" fillId="4" borderId="16" xfId="3" applyFont="1" applyFill="1" applyBorder="1" applyAlignment="1">
      <alignment horizontal="center" vertical="center"/>
    </xf>
    <xf numFmtId="165" fontId="4" fillId="4" borderId="16" xfId="3" applyNumberFormat="1" applyFont="1" applyFill="1" applyBorder="1" applyAlignment="1">
      <alignment horizontal="center" vertical="center" wrapText="1"/>
    </xf>
    <xf numFmtId="0" fontId="4" fillId="4" borderId="21" xfId="3" applyFont="1" applyFill="1" applyBorder="1" applyAlignment="1">
      <alignment horizontal="center" vertical="center" wrapText="1"/>
    </xf>
    <xf numFmtId="0" fontId="4" fillId="4" borderId="22" xfId="3" applyFont="1" applyFill="1" applyBorder="1" applyAlignment="1">
      <alignment horizontal="center" vertical="center" wrapText="1"/>
    </xf>
    <xf numFmtId="167" fontId="4" fillId="3" borderId="24" xfId="4" applyNumberFormat="1" applyFont="1" applyFill="1" applyBorder="1" applyAlignment="1">
      <alignment horizontal="center" vertical="center" wrapText="1"/>
    </xf>
    <xf numFmtId="167" fontId="4" fillId="3" borderId="25" xfId="4" applyNumberFormat="1" applyFont="1" applyFill="1" applyBorder="1" applyAlignment="1">
      <alignment horizontal="center" vertical="center" wrapText="1"/>
    </xf>
    <xf numFmtId="167" fontId="4" fillId="4" borderId="26" xfId="4" applyNumberFormat="1" applyFont="1" applyFill="1" applyBorder="1" applyAlignment="1">
      <alignment horizontal="center" vertical="center" textRotation="45" wrapText="1"/>
    </xf>
    <xf numFmtId="167" fontId="4" fillId="4" borderId="16" xfId="4" applyNumberFormat="1" applyFont="1" applyFill="1" applyBorder="1" applyAlignment="1">
      <alignment horizontal="center" vertical="center" wrapText="1"/>
    </xf>
    <xf numFmtId="168" fontId="4" fillId="4" borderId="16" xfId="3" applyNumberFormat="1" applyFont="1" applyFill="1" applyBorder="1" applyAlignment="1">
      <alignment horizontal="center" vertical="center" wrapText="1"/>
    </xf>
    <xf numFmtId="0" fontId="4" fillId="4" borderId="24" xfId="3" applyFont="1" applyFill="1" applyBorder="1" applyAlignment="1">
      <alignment horizontal="center" vertical="center" wrapText="1"/>
    </xf>
    <xf numFmtId="0" fontId="4" fillId="4" borderId="25" xfId="3" applyFont="1" applyFill="1" applyBorder="1" applyAlignment="1">
      <alignment horizontal="center" vertical="center" wrapText="1"/>
    </xf>
    <xf numFmtId="1" fontId="4" fillId="5" borderId="16" xfId="3" applyNumberFormat="1" applyFont="1" applyFill="1" applyBorder="1" applyAlignment="1">
      <alignment horizontal="center" vertical="center" wrapText="1"/>
    </xf>
    <xf numFmtId="167" fontId="4" fillId="3" borderId="27" xfId="4" applyNumberFormat="1" applyFont="1" applyFill="1" applyBorder="1" applyAlignment="1">
      <alignment horizontal="center" vertical="center" wrapText="1"/>
    </xf>
    <xf numFmtId="167" fontId="4" fillId="3" borderId="16" xfId="4" applyNumberFormat="1" applyFont="1" applyFill="1" applyBorder="1" applyAlignment="1">
      <alignment horizontal="center" vertical="center" wrapText="1"/>
    </xf>
    <xf numFmtId="167" fontId="4" fillId="3" borderId="28" xfId="4" applyNumberFormat="1" applyFont="1" applyFill="1" applyBorder="1" applyAlignment="1">
      <alignment horizontal="center" vertical="center" wrapText="1"/>
    </xf>
    <xf numFmtId="167" fontId="4" fillId="3" borderId="27" xfId="4" applyNumberFormat="1" applyFont="1" applyFill="1" applyBorder="1" applyAlignment="1">
      <alignment horizontal="center" vertical="center" wrapText="1"/>
    </xf>
    <xf numFmtId="167" fontId="4" fillId="4" borderId="16" xfId="4" applyNumberFormat="1" applyFont="1" applyFill="1" applyBorder="1" applyAlignment="1">
      <alignment horizontal="center" vertical="center" textRotation="45" wrapText="1"/>
    </xf>
    <xf numFmtId="167" fontId="4" fillId="4" borderId="26" xfId="4" applyNumberFormat="1" applyFont="1" applyFill="1" applyBorder="1" applyAlignment="1">
      <alignment horizontal="center" vertical="center" textRotation="45" wrapText="1"/>
    </xf>
    <xf numFmtId="0" fontId="4" fillId="4" borderId="16" xfId="3" applyFont="1" applyFill="1" applyBorder="1" applyAlignment="1">
      <alignment horizontal="center" vertical="center" textRotation="90"/>
    </xf>
    <xf numFmtId="0" fontId="4" fillId="4" borderId="24" xfId="3" applyFont="1" applyFill="1" applyBorder="1" applyAlignment="1">
      <alignment horizontal="center" vertical="center"/>
    </xf>
    <xf numFmtId="0" fontId="4" fillId="4" borderId="25" xfId="3" applyFont="1" applyFill="1" applyBorder="1" applyAlignment="1">
      <alignment horizontal="center" vertical="center"/>
    </xf>
    <xf numFmtId="0" fontId="4" fillId="4" borderId="28" xfId="3" applyFont="1" applyFill="1" applyBorder="1" applyAlignment="1">
      <alignment horizontal="center" vertical="center" textRotation="90"/>
    </xf>
    <xf numFmtId="1" fontId="6" fillId="5" borderId="16" xfId="3" applyNumberFormat="1" applyFont="1" applyFill="1" applyBorder="1" applyAlignment="1">
      <alignment horizontal="center" vertical="center" wrapText="1"/>
    </xf>
    <xf numFmtId="10" fontId="4" fillId="5" borderId="28" xfId="3" applyNumberFormat="1" applyFont="1" applyFill="1" applyBorder="1" applyAlignment="1">
      <alignment horizontal="center" vertical="center" wrapText="1"/>
    </xf>
    <xf numFmtId="4" fontId="7" fillId="2" borderId="16" xfId="3" applyNumberFormat="1" applyFont="1" applyFill="1" applyBorder="1" applyAlignment="1">
      <alignment horizontal="center" vertical="center" wrapText="1"/>
    </xf>
    <xf numFmtId="0" fontId="8" fillId="2" borderId="16" xfId="3" applyFont="1" applyFill="1" applyBorder="1" applyAlignment="1">
      <alignment horizontal="left" vertical="center" wrapText="1" indent="1"/>
    </xf>
    <xf numFmtId="0" fontId="7" fillId="2" borderId="16" xfId="3" applyFont="1" applyFill="1" applyBorder="1" applyAlignment="1">
      <alignment horizontal="center" vertical="center" wrapText="1"/>
    </xf>
    <xf numFmtId="0" fontId="7" fillId="2" borderId="16" xfId="3" applyFont="1" applyFill="1" applyBorder="1" applyAlignment="1">
      <alignment horizontal="center" vertical="center" wrapText="1"/>
    </xf>
    <xf numFmtId="0" fontId="7" fillId="2" borderId="16" xfId="3" applyFont="1" applyFill="1" applyBorder="1" applyAlignment="1">
      <alignment horizontal="left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7" fillId="6" borderId="16" xfId="3" applyFont="1" applyFill="1" applyBorder="1" applyAlignment="1">
      <alignment horizontal="center" vertical="center" wrapText="1"/>
    </xf>
    <xf numFmtId="0" fontId="7" fillId="4" borderId="16" xfId="3" applyFont="1" applyFill="1" applyBorder="1" applyAlignment="1">
      <alignment horizontal="center" vertical="center" wrapText="1"/>
    </xf>
    <xf numFmtId="9" fontId="7" fillId="4" borderId="16" xfId="2" applyFont="1" applyFill="1" applyBorder="1" applyAlignment="1">
      <alignment horizontal="center" vertical="center" wrapText="1"/>
    </xf>
    <xf numFmtId="167" fontId="7" fillId="6" borderId="16" xfId="1" applyNumberFormat="1" applyFont="1" applyFill="1" applyBorder="1" applyAlignment="1">
      <alignment horizontal="center" vertical="center" wrapText="1"/>
    </xf>
    <xf numFmtId="167" fontId="7" fillId="4" borderId="16" xfId="3" applyNumberFormat="1" applyFont="1" applyFill="1" applyBorder="1" applyAlignment="1">
      <alignment horizontal="center" vertical="center" wrapText="1"/>
    </xf>
    <xf numFmtId="0" fontId="7" fillId="2" borderId="16" xfId="3" applyFont="1" applyFill="1" applyBorder="1" applyAlignment="1">
      <alignment vertical="center" wrapText="1"/>
    </xf>
    <xf numFmtId="4" fontId="7" fillId="2" borderId="16" xfId="3" applyNumberFormat="1" applyFont="1" applyFill="1" applyBorder="1" applyAlignment="1">
      <alignment horizontal="center" vertical="center" wrapText="1"/>
    </xf>
    <xf numFmtId="0" fontId="4" fillId="2" borderId="0" xfId="3" applyFont="1" applyFill="1" applyAlignment="1">
      <alignment vertical="center"/>
    </xf>
    <xf numFmtId="0" fontId="4" fillId="2" borderId="0" xfId="3" applyFont="1" applyFill="1" applyAlignment="1">
      <alignment horizontal="center" vertical="center"/>
    </xf>
    <xf numFmtId="0" fontId="4" fillId="2" borderId="0" xfId="3" applyFont="1" applyFill="1" applyBorder="1" applyAlignment="1">
      <alignment vertical="center"/>
    </xf>
    <xf numFmtId="0" fontId="4" fillId="2" borderId="4" xfId="3" applyFont="1" applyFill="1" applyBorder="1" applyAlignment="1">
      <alignment horizontal="right" vertical="center"/>
    </xf>
    <xf numFmtId="0" fontId="4" fillId="2" borderId="0" xfId="3" applyFont="1" applyFill="1" applyBorder="1" applyAlignment="1">
      <alignment horizontal="right" vertical="center"/>
    </xf>
    <xf numFmtId="0" fontId="3" fillId="2" borderId="4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right" vertical="center"/>
    </xf>
    <xf numFmtId="0" fontId="4" fillId="2" borderId="7" xfId="3" applyFont="1" applyFill="1" applyBorder="1" applyAlignment="1">
      <alignment horizontal="right" vertical="center"/>
    </xf>
    <xf numFmtId="0" fontId="4" fillId="2" borderId="29" xfId="3" applyFont="1" applyFill="1" applyBorder="1" applyAlignment="1">
      <alignment horizontal="right" vertical="center"/>
    </xf>
    <xf numFmtId="9" fontId="4" fillId="2" borderId="30" xfId="5" applyNumberFormat="1" applyFont="1" applyFill="1" applyBorder="1" applyAlignment="1">
      <alignment horizontal="center" vertical="center"/>
    </xf>
    <xf numFmtId="0" fontId="4" fillId="2" borderId="6" xfId="3" applyFont="1" applyFill="1" applyBorder="1" applyAlignment="1">
      <alignment horizontal="center" vertical="center"/>
    </xf>
    <xf numFmtId="0" fontId="4" fillId="2" borderId="7" xfId="3" applyFont="1" applyFill="1" applyBorder="1" applyAlignment="1">
      <alignment horizontal="center" vertical="center"/>
    </xf>
    <xf numFmtId="0" fontId="4" fillId="2" borderId="29" xfId="3" applyFont="1" applyFill="1" applyBorder="1" applyAlignment="1">
      <alignment horizontal="center" vertical="center"/>
    </xf>
    <xf numFmtId="164" fontId="4" fillId="2" borderId="7" xfId="3" applyNumberFormat="1" applyFont="1" applyFill="1" applyBorder="1" applyAlignment="1">
      <alignment horizontal="center" vertical="center"/>
    </xf>
    <xf numFmtId="9" fontId="4" fillId="2" borderId="8" xfId="5" applyNumberFormat="1" applyFont="1" applyFill="1" applyBorder="1" applyAlignment="1">
      <alignment horizontal="center" vertical="center"/>
    </xf>
    <xf numFmtId="0" fontId="9" fillId="2" borderId="0" xfId="3" applyFont="1" applyFill="1" applyBorder="1" applyAlignment="1">
      <alignment horizontal="center" vertical="center"/>
    </xf>
    <xf numFmtId="0" fontId="9" fillId="2" borderId="0" xfId="3" applyFont="1" applyFill="1" applyBorder="1" applyAlignment="1">
      <alignment horizontal="center" vertical="center" wrapText="1"/>
    </xf>
    <xf numFmtId="3" fontId="7" fillId="0" borderId="0" xfId="3" applyNumberFormat="1" applyFont="1" applyAlignment="1" applyProtection="1">
      <alignment horizontal="left" wrapText="1"/>
      <protection locked="0"/>
    </xf>
    <xf numFmtId="164" fontId="3" fillId="2" borderId="0" xfId="3" applyNumberFormat="1" applyFont="1" applyFill="1" applyAlignment="1">
      <alignment wrapText="1"/>
    </xf>
    <xf numFmtId="0" fontId="3" fillId="2" borderId="0" xfId="3" applyFont="1" applyFill="1" applyAlignment="1">
      <alignment horizontal="left" vertical="center" wrapText="1"/>
    </xf>
    <xf numFmtId="0" fontId="3" fillId="2" borderId="0" xfId="3" applyFont="1" applyFill="1" applyAlignment="1">
      <alignment horizontal="left" vertical="center"/>
    </xf>
    <xf numFmtId="17" fontId="3" fillId="2" borderId="10" xfId="3" applyNumberFormat="1" applyFont="1" applyFill="1" applyBorder="1" applyAlignment="1">
      <alignment horizontal="left" vertical="center" wrapText="1"/>
    </xf>
    <xf numFmtId="0" fontId="3" fillId="2" borderId="0" xfId="3" applyFont="1" applyFill="1" applyBorder="1" applyAlignment="1">
      <alignment horizontal="center" vertical="center" wrapText="1"/>
    </xf>
    <xf numFmtId="0" fontId="10" fillId="2" borderId="0" xfId="3" applyFont="1" applyFill="1" applyBorder="1" applyAlignment="1">
      <alignment horizontal="left" wrapText="1"/>
    </xf>
    <xf numFmtId="0" fontId="10" fillId="2" borderId="0" xfId="3" applyFont="1" applyFill="1" applyBorder="1" applyAlignment="1">
      <alignment horizontal="center" wrapText="1"/>
    </xf>
    <xf numFmtId="164" fontId="10" fillId="2" borderId="0" xfId="3" applyNumberFormat="1" applyFont="1" applyFill="1" applyAlignment="1">
      <alignment horizontal="center" vertical="center"/>
    </xf>
    <xf numFmtId="164" fontId="10" fillId="2" borderId="0" xfId="3" applyNumberFormat="1" applyFont="1" applyFill="1" applyBorder="1" applyAlignment="1">
      <alignment horizontal="left" wrapText="1"/>
    </xf>
    <xf numFmtId="164" fontId="10" fillId="2" borderId="0" xfId="3" applyNumberFormat="1" applyFont="1" applyFill="1" applyBorder="1" applyAlignment="1">
      <alignment horizontal="right" wrapText="1"/>
    </xf>
    <xf numFmtId="164" fontId="10" fillId="2" borderId="0" xfId="3" applyNumberFormat="1" applyFont="1" applyFill="1" applyBorder="1" applyAlignment="1">
      <alignment horizontal="center" vertical="center"/>
    </xf>
    <xf numFmtId="0" fontId="3" fillId="2" borderId="0" xfId="3" applyFont="1" applyFill="1" applyAlignment="1">
      <alignment horizontal="center" vertical="center" wrapText="1"/>
    </xf>
    <xf numFmtId="0" fontId="4" fillId="2" borderId="22" xfId="3" applyFont="1" applyFill="1" applyBorder="1" applyAlignment="1">
      <alignment horizontal="right" vertical="center"/>
    </xf>
    <xf numFmtId="9" fontId="4" fillId="2" borderId="31" xfId="5" applyNumberFormat="1" applyFont="1" applyFill="1" applyBorder="1" applyAlignment="1">
      <alignment horizontal="center" vertical="center"/>
    </xf>
    <xf numFmtId="0" fontId="4" fillId="2" borderId="4" xfId="3" applyFont="1" applyFill="1" applyBorder="1" applyAlignment="1">
      <alignment horizontal="center" vertical="center"/>
    </xf>
    <xf numFmtId="0" fontId="4" fillId="2" borderId="0" xfId="3" applyFont="1" applyFill="1" applyBorder="1" applyAlignment="1">
      <alignment horizontal="center" vertical="center"/>
    </xf>
    <xf numFmtId="0" fontId="4" fillId="2" borderId="22" xfId="3" applyFont="1" applyFill="1" applyBorder="1" applyAlignment="1">
      <alignment horizontal="center" vertical="center"/>
    </xf>
    <xf numFmtId="164" fontId="4" fillId="2" borderId="0" xfId="3" applyNumberFormat="1" applyFont="1" applyFill="1" applyBorder="1" applyAlignment="1">
      <alignment horizontal="center" vertical="center"/>
    </xf>
    <xf numFmtId="9" fontId="4" fillId="2" borderId="5" xfId="5" applyNumberFormat="1" applyFont="1" applyFill="1" applyBorder="1" applyAlignment="1">
      <alignment horizontal="center" vertical="center"/>
    </xf>
    <xf numFmtId="4" fontId="4" fillId="2" borderId="16" xfId="3" applyNumberFormat="1" applyFont="1" applyFill="1" applyBorder="1" applyAlignment="1">
      <alignment horizontal="center" vertical="center" wrapText="1"/>
    </xf>
    <xf numFmtId="9" fontId="4" fillId="4" borderId="16" xfId="2" applyFont="1" applyFill="1" applyBorder="1" applyAlignment="1">
      <alignment horizontal="center" vertical="center" wrapText="1"/>
    </xf>
    <xf numFmtId="0" fontId="4" fillId="4" borderId="16" xfId="3" applyFont="1" applyFill="1" applyBorder="1" applyAlignment="1">
      <alignment horizontal="center" vertical="center" wrapText="1"/>
    </xf>
    <xf numFmtId="0" fontId="7" fillId="4" borderId="16" xfId="3" applyFont="1" applyFill="1" applyBorder="1" applyAlignment="1">
      <alignment horizontal="center" vertical="center" wrapText="1"/>
    </xf>
  </cellXfs>
  <cellStyles count="6">
    <cellStyle name="Millares" xfId="1" builtinId="3"/>
    <cellStyle name="Millares 3" xfId="4"/>
    <cellStyle name="Normal" xfId="0" builtinId="0"/>
    <cellStyle name="Normal 2" xfId="3"/>
    <cellStyle name="Porcentaje" xfId="2" builtinId="5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1</xdr:row>
      <xdr:rowOff>31750</xdr:rowOff>
    </xdr:from>
    <xdr:to>
      <xdr:col>3</xdr:col>
      <xdr:colOff>698500</xdr:colOff>
      <xdr:row>3</xdr:row>
      <xdr:rowOff>384175</xdr:rowOff>
    </xdr:to>
    <xdr:pic>
      <xdr:nvPicPr>
        <xdr:cNvPr id="2" name="Imagen 3" descr="Descripción: C:\Users\sistemas01\Pictures\LOGOINVISBU_COLOR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63" r="10144"/>
        <a:stretch>
          <a:fillRect/>
        </a:stretch>
      </xdr:blipFill>
      <xdr:spPr bwMode="auto">
        <a:xfrm>
          <a:off x="733425" y="222250"/>
          <a:ext cx="2489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iva\AppData\Local\Microsoft\Windows\Temporary%20Internet%20Files\Content.Outlook\5GT1BIC0\PLAN%20DE%20TRABAJO%20SGSST%202019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uimiento Plan - XX"/>
      <sheetName val="PLAN - PINAR"/>
      <sheetName val="Seguimiento Plan - PINAR"/>
      <sheetName val="PLAN PREVISIÓN RRHH"/>
      <sheetName val="Sgto Plan - Prevision"/>
      <sheetName val="PLAN ANUAL VACANTES"/>
      <sheetName val="Sgto Plan - Vacantes"/>
      <sheetName val="PLAN ESTRATEGICO TH"/>
      <sheetName val="Seguimiento Plan - Estrategi TH"/>
      <sheetName val="PLAN DE CAPACITACION - PIC"/>
      <sheetName val="Seguimiento Plan - PIC"/>
      <sheetName val="PLAN INCENTIVOS "/>
      <sheetName val="Seguimiento Plan - Incentivos"/>
      <sheetName val="PLAN DE TRABAJO SST"/>
      <sheetName val="Seguimiento Plan - SST"/>
      <sheetName val="Seguimiento Plan - Blan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">
          <cell r="H9">
            <v>1</v>
          </cell>
          <cell r="I9">
            <v>0</v>
          </cell>
        </row>
      </sheetData>
      <sheetData sheetId="13"/>
      <sheetData sheetId="14">
        <row r="9">
          <cell r="B9" t="str">
            <v>PLAN SEGURIDAD Y SALUD EN EL TRABAJO</v>
          </cell>
          <cell r="C9" t="str">
            <v>SGSST</v>
          </cell>
          <cell r="D9" t="str">
            <v>Proteger la seguridad y salud en todos los servidores públicos, mediante la mejora continua del Sistema de Gestión de Seguridad y Salud en el Trabajo (SG-SST) en la organización.</v>
          </cell>
          <cell r="F9">
            <v>1</v>
          </cell>
          <cell r="G9" t="str">
            <v>Porcentaje de actividades realizadas</v>
          </cell>
          <cell r="J9" t="str">
            <v>Anual</v>
          </cell>
          <cell r="K9" t="str">
            <v>Subdirector Administrativo y Financiero</v>
          </cell>
          <cell r="L9" t="str">
            <v>Gestión Talento Humano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1</v>
          </cell>
          <cell r="AJ9">
            <v>0</v>
          </cell>
          <cell r="AK9">
            <v>0</v>
          </cell>
          <cell r="AL9">
            <v>0</v>
          </cell>
          <cell r="AN9" t="str">
            <v>Registro de las actividades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F10">
            <v>2</v>
          </cell>
          <cell r="J10" t="str">
            <v>Anual</v>
          </cell>
          <cell r="K10" t="str">
            <v>Subdirector Administrativo y Financiero</v>
          </cell>
          <cell r="L10" t="str">
            <v>Gestión Talento Humano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1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F11">
            <v>3</v>
          </cell>
        </row>
        <row r="12">
          <cell r="F12">
            <v>4</v>
          </cell>
          <cell r="J12" t="str">
            <v>Anual</v>
          </cell>
          <cell r="K12" t="str">
            <v>Subdirector Administrativo y Financiero</v>
          </cell>
          <cell r="L12" t="str">
            <v>Gestión Talento Humano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1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1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F13">
            <v>5</v>
          </cell>
          <cell r="J13" t="str">
            <v>Anual</v>
          </cell>
          <cell r="K13" t="str">
            <v>Subdirector Administrativo y Financiero</v>
          </cell>
          <cell r="L13" t="str">
            <v>Gestión Talento Humano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1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F14">
            <v>6</v>
          </cell>
          <cell r="K14" t="str">
            <v>Subdirector Administrativo y Financiero</v>
          </cell>
          <cell r="L14" t="str">
            <v>Gestión Talento Humano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5">
          <cell r="F15">
            <v>7</v>
          </cell>
          <cell r="J15" t="str">
            <v>Anual</v>
          </cell>
          <cell r="K15" t="str">
            <v>Subdirector Administrativo y Financiero</v>
          </cell>
          <cell r="L15" t="str">
            <v>Gestión Talento Humano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1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</row>
        <row r="16">
          <cell r="F16">
            <v>8</v>
          </cell>
          <cell r="J16" t="str">
            <v>Anual</v>
          </cell>
          <cell r="K16" t="str">
            <v>Subdirector Administrativo y Financiero</v>
          </cell>
          <cell r="L16" t="str">
            <v>Gestión Talento Humano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1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F17">
            <v>9</v>
          </cell>
          <cell r="K17" t="str">
            <v>Subdirector Administrativo y Financiero</v>
          </cell>
          <cell r="L17" t="str">
            <v>Gestión Talento Humano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1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S17">
            <v>0</v>
          </cell>
          <cell r="AT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</row>
        <row r="18">
          <cell r="F18">
            <v>10</v>
          </cell>
          <cell r="J18" t="str">
            <v>Anual</v>
          </cell>
          <cell r="K18" t="str">
            <v>Subdirector Administrativo y Financiero</v>
          </cell>
          <cell r="L18" t="str">
            <v>Gestión Talento Humano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1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</row>
        <row r="19">
          <cell r="F19">
            <v>11</v>
          </cell>
          <cell r="J19" t="str">
            <v>Anual</v>
          </cell>
          <cell r="K19" t="str">
            <v>Subdirector Administrativo y Financiero</v>
          </cell>
          <cell r="L19" t="str">
            <v>Gestión Talento Humano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1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</row>
        <row r="21">
          <cell r="AV21">
            <v>0</v>
          </cell>
          <cell r="AW21">
            <v>0</v>
          </cell>
          <cell r="AX21">
            <v>0</v>
          </cell>
          <cell r="AY21">
            <v>0</v>
          </cell>
        </row>
        <row r="22">
          <cell r="F22">
            <v>14</v>
          </cell>
          <cell r="J22" t="str">
            <v>Trimestral</v>
          </cell>
          <cell r="K22" t="str">
            <v>Subdirector Administrativo y Financiero</v>
          </cell>
          <cell r="L22" t="str">
            <v>Gestión Talento Humano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1</v>
          </cell>
          <cell r="AD22">
            <v>0</v>
          </cell>
          <cell r="AE22">
            <v>1</v>
          </cell>
          <cell r="AF22">
            <v>0</v>
          </cell>
          <cell r="AG22">
            <v>1</v>
          </cell>
          <cell r="AH22">
            <v>0</v>
          </cell>
          <cell r="AI22">
            <v>1</v>
          </cell>
          <cell r="AJ22">
            <v>0</v>
          </cell>
          <cell r="AK22">
            <v>0</v>
          </cell>
          <cell r="AQ22">
            <v>213203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</row>
        <row r="23">
          <cell r="F23">
            <v>15</v>
          </cell>
          <cell r="K23" t="str">
            <v>Subdirector Administrativo y Financiero</v>
          </cell>
          <cell r="L23" t="str">
            <v>Gestión Talento Humano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</row>
        <row r="24">
          <cell r="F24">
            <v>16</v>
          </cell>
          <cell r="J24" t="str">
            <v>Trimestral</v>
          </cell>
          <cell r="K24" t="str">
            <v>Subdirector Administrativo y Financiero</v>
          </cell>
          <cell r="L24" t="str">
            <v>Gestión Talento Humano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</row>
        <row r="25">
          <cell r="F25">
            <v>17</v>
          </cell>
          <cell r="K25" t="str">
            <v>Subdirector Administrativo y Financiero</v>
          </cell>
          <cell r="L25" t="str">
            <v>Gestión Talento Humano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1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W25">
            <v>0</v>
          </cell>
          <cell r="AX25">
            <v>0</v>
          </cell>
          <cell r="AY25">
            <v>0</v>
          </cell>
        </row>
        <row r="26">
          <cell r="F26">
            <v>18</v>
          </cell>
          <cell r="J26" t="str">
            <v>Trimestral</v>
          </cell>
          <cell r="K26" t="str">
            <v>Subdirector Administrativo y Financiero</v>
          </cell>
          <cell r="L26" t="str">
            <v>Gestión Talento Humano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1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</row>
        <row r="27">
          <cell r="F27">
            <v>19</v>
          </cell>
          <cell r="J27" t="str">
            <v>Anual</v>
          </cell>
          <cell r="K27" t="str">
            <v>Subdirector Administrativo y Financiero</v>
          </cell>
          <cell r="L27" t="str">
            <v>Gestión Talento Humano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</row>
        <row r="30">
          <cell r="AV30">
            <v>0</v>
          </cell>
          <cell r="AW30">
            <v>0</v>
          </cell>
          <cell r="AX30">
            <v>0</v>
          </cell>
          <cell r="AY30">
            <v>0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C47"/>
  <sheetViews>
    <sheetView tabSelected="1" view="pageBreakPreview" topLeftCell="A25" zoomScale="70" zoomScaleNormal="70" zoomScaleSheetLayoutView="70" zoomScalePageLayoutView="70" workbookViewId="0">
      <selection activeCell="G29" sqref="G29"/>
    </sheetView>
  </sheetViews>
  <sheetFormatPr baseColWidth="10" defaultColWidth="49.625" defaultRowHeight="12.75" x14ac:dyDescent="0.2"/>
  <cols>
    <col min="1" max="1" width="1.5" style="1" customWidth="1"/>
    <col min="2" max="2" width="21.25" style="1" customWidth="1"/>
    <col min="3" max="3" width="10.375" style="9" customWidth="1"/>
    <col min="4" max="5" width="18.5" style="9" customWidth="1"/>
    <col min="6" max="6" width="33.125" style="1" bestFit="1" customWidth="1"/>
    <col min="7" max="7" width="7.375" style="1" customWidth="1"/>
    <col min="8" max="8" width="11.125" style="1" customWidth="1"/>
    <col min="9" max="9" width="5.625" style="1" customWidth="1"/>
    <col min="10" max="10" width="4.125" style="1" customWidth="1"/>
    <col min="11" max="11" width="9.25" style="1" customWidth="1"/>
    <col min="12" max="12" width="29.5" style="1" customWidth="1"/>
    <col min="13" max="13" width="19.125" style="1" customWidth="1"/>
    <col min="14" max="37" width="4.125" style="1" hidden="1" customWidth="1"/>
    <col min="38" max="38" width="5.625" style="1" hidden="1" customWidth="1"/>
    <col min="39" max="39" width="13.125" style="21" hidden="1" customWidth="1"/>
    <col min="40" max="40" width="4.125" style="1" hidden="1" customWidth="1"/>
    <col min="41" max="41" width="12.625" style="1" hidden="1" customWidth="1"/>
    <col min="42" max="42" width="2.5" style="1" hidden="1" customWidth="1"/>
    <col min="43" max="43" width="2.875" style="1" hidden="1" customWidth="1"/>
    <col min="44" max="44" width="7.25" style="1" customWidth="1"/>
    <col min="45" max="45" width="12.125" style="22" customWidth="1"/>
    <col min="46" max="46" width="11" style="22" customWidth="1"/>
    <col min="47" max="47" width="5.875" style="22" customWidth="1"/>
    <col min="48" max="48" width="12.75" style="22" customWidth="1"/>
    <col min="49" max="49" width="23.75" style="22" customWidth="1"/>
    <col min="50" max="50" width="5.25" style="22" customWidth="1"/>
    <col min="51" max="51" width="6.75" style="22" customWidth="1"/>
    <col min="52" max="52" width="5.25" style="22" customWidth="1"/>
    <col min="53" max="53" width="5.75" style="23" customWidth="1"/>
    <col min="54" max="54" width="9.75" style="9" customWidth="1"/>
    <col min="55" max="16384" width="49.625" style="1"/>
  </cols>
  <sheetData>
    <row r="1" spans="1:55" s="9" customFormat="1" ht="15" customHeight="1" thickBot="1" x14ac:dyDescent="0.25">
      <c r="A1" s="1"/>
      <c r="B1" s="2"/>
      <c r="C1" s="3"/>
      <c r="D1" s="4"/>
      <c r="E1" s="5"/>
      <c r="F1" s="3" t="s">
        <v>0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6" t="s">
        <v>1</v>
      </c>
      <c r="AW1" s="7"/>
      <c r="AX1" s="7"/>
      <c r="AY1" s="7"/>
      <c r="AZ1" s="7"/>
      <c r="BA1" s="8"/>
      <c r="BC1" s="1"/>
    </row>
    <row r="2" spans="1:55" s="9" customFormat="1" ht="15" customHeight="1" thickBot="1" x14ac:dyDescent="0.25">
      <c r="A2" s="1"/>
      <c r="B2" s="10"/>
      <c r="C2" s="11"/>
      <c r="D2" s="12"/>
      <c r="E2" s="13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6" t="s">
        <v>2</v>
      </c>
      <c r="AW2" s="7"/>
      <c r="AX2" s="7"/>
      <c r="AY2" s="7"/>
      <c r="AZ2" s="7"/>
      <c r="BA2" s="8"/>
      <c r="BC2" s="1"/>
    </row>
    <row r="3" spans="1:55" s="9" customFormat="1" ht="15" customHeight="1" thickBot="1" x14ac:dyDescent="0.25">
      <c r="A3" s="1"/>
      <c r="B3" s="10"/>
      <c r="C3" s="11"/>
      <c r="D3" s="12"/>
      <c r="E3" s="13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6" t="s">
        <v>3</v>
      </c>
      <c r="AW3" s="7"/>
      <c r="AX3" s="7"/>
      <c r="AY3" s="7"/>
      <c r="AZ3" s="7"/>
      <c r="BA3" s="8"/>
      <c r="BC3" s="1"/>
    </row>
    <row r="4" spans="1:55" s="9" customFormat="1" ht="45.75" customHeight="1" thickBot="1" x14ac:dyDescent="0.25">
      <c r="A4" s="1"/>
      <c r="B4" s="14"/>
      <c r="C4" s="15"/>
      <c r="D4" s="16"/>
      <c r="E4" s="17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8" t="s">
        <v>4</v>
      </c>
      <c r="AW4" s="19"/>
      <c r="AX4" s="19"/>
      <c r="AY4" s="19"/>
      <c r="AZ4" s="19"/>
      <c r="BA4" s="20"/>
      <c r="BC4" s="1"/>
    </row>
    <row r="5" spans="1:55" s="9" customFormat="1" ht="5.0999999999999996" customHeight="1" thickBot="1" x14ac:dyDescent="0.25">
      <c r="A5" s="1"/>
      <c r="B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21"/>
      <c r="AN5" s="1"/>
      <c r="AO5" s="1"/>
      <c r="AP5" s="1"/>
      <c r="AQ5" s="1"/>
      <c r="AR5" s="1"/>
      <c r="AS5" s="22"/>
      <c r="AT5" s="22"/>
      <c r="AU5" s="22"/>
      <c r="AV5" s="22"/>
      <c r="AW5" s="22"/>
      <c r="AX5" s="22"/>
      <c r="AY5" s="22"/>
      <c r="AZ5" s="22"/>
      <c r="BA5" s="23"/>
      <c r="BC5" s="1"/>
    </row>
    <row r="6" spans="1:55" s="9" customFormat="1" ht="20.100000000000001" customHeight="1" thickBot="1" x14ac:dyDescent="0.25">
      <c r="A6" s="1"/>
      <c r="B6" s="24" t="s">
        <v>5</v>
      </c>
      <c r="C6" s="25" t="s">
        <v>6</v>
      </c>
      <c r="D6" s="25"/>
      <c r="E6" s="25"/>
      <c r="F6" s="25"/>
      <c r="G6" s="25"/>
      <c r="H6" s="26"/>
      <c r="I6" s="1"/>
      <c r="J6" s="27" t="s">
        <v>7</v>
      </c>
      <c r="K6" s="28"/>
      <c r="L6" s="29">
        <v>2019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21"/>
      <c r="AN6" s="1"/>
      <c r="AO6" s="1"/>
      <c r="AP6" s="1"/>
      <c r="AQ6" s="1"/>
      <c r="AR6" s="1"/>
      <c r="AS6" s="22"/>
      <c r="AT6" s="22"/>
      <c r="AU6" s="22"/>
      <c r="AV6" s="22"/>
      <c r="AW6" s="22"/>
      <c r="AX6" s="22"/>
      <c r="AY6" s="22"/>
      <c r="AZ6" s="22"/>
      <c r="BA6" s="23"/>
      <c r="BC6" s="1"/>
    </row>
    <row r="7" spans="1:55" s="9" customFormat="1" ht="5.0999999999999996" customHeight="1" thickBot="1" x14ac:dyDescent="0.25">
      <c r="A7" s="1"/>
      <c r="B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21"/>
      <c r="AN7" s="1"/>
      <c r="AO7" s="1"/>
      <c r="AP7" s="1"/>
      <c r="AQ7" s="1"/>
      <c r="AR7" s="1"/>
      <c r="AS7" s="22"/>
      <c r="AT7" s="22"/>
      <c r="AU7" s="22"/>
      <c r="AV7" s="22"/>
      <c r="AW7" s="22"/>
      <c r="AX7" s="22"/>
      <c r="AY7" s="22"/>
      <c r="AZ7" s="22"/>
      <c r="BA7" s="23"/>
      <c r="BC7" s="1"/>
    </row>
    <row r="8" spans="1:55" s="9" customFormat="1" x14ac:dyDescent="0.2">
      <c r="A8" s="1"/>
      <c r="B8" s="30" t="s">
        <v>8</v>
      </c>
      <c r="C8" s="31"/>
      <c r="D8" s="31"/>
      <c r="E8" s="31"/>
      <c r="F8" s="31"/>
      <c r="G8" s="31"/>
      <c r="H8" s="31"/>
      <c r="I8" s="32" t="s">
        <v>9</v>
      </c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3" t="s">
        <v>10</v>
      </c>
      <c r="AS8" s="33"/>
      <c r="AT8" s="33"/>
      <c r="AU8" s="33"/>
      <c r="AV8" s="33"/>
      <c r="AW8" s="33"/>
      <c r="AX8" s="33"/>
      <c r="AY8" s="33"/>
      <c r="AZ8" s="33"/>
      <c r="BA8" s="34"/>
      <c r="BC8" s="1"/>
    </row>
    <row r="9" spans="1:55" s="9" customFormat="1" ht="14.25" customHeight="1" x14ac:dyDescent="0.2">
      <c r="A9" s="1"/>
      <c r="B9" s="35" t="s">
        <v>11</v>
      </c>
      <c r="C9" s="36" t="s">
        <v>12</v>
      </c>
      <c r="D9" s="36" t="s">
        <v>13</v>
      </c>
      <c r="E9" s="37" t="s">
        <v>14</v>
      </c>
      <c r="F9" s="38"/>
      <c r="G9" s="36" t="s">
        <v>15</v>
      </c>
      <c r="H9" s="36" t="s">
        <v>16</v>
      </c>
      <c r="I9" s="39" t="s">
        <v>17</v>
      </c>
      <c r="J9" s="39" t="s">
        <v>18</v>
      </c>
      <c r="K9" s="39" t="s">
        <v>19</v>
      </c>
      <c r="L9" s="39" t="s">
        <v>20</v>
      </c>
      <c r="M9" s="40" t="s">
        <v>21</v>
      </c>
      <c r="N9" s="41" t="s">
        <v>22</v>
      </c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 t="s">
        <v>23</v>
      </c>
      <c r="AM9" s="41"/>
      <c r="AN9" s="42" t="s">
        <v>24</v>
      </c>
      <c r="AO9" s="43" t="s">
        <v>25</v>
      </c>
      <c r="AP9" s="44"/>
      <c r="AQ9" s="42" t="s">
        <v>26</v>
      </c>
      <c r="AR9" s="45" t="s">
        <v>27</v>
      </c>
      <c r="AS9" s="45"/>
      <c r="AT9" s="45"/>
      <c r="AU9" s="45"/>
      <c r="AV9" s="46" t="s">
        <v>28</v>
      </c>
      <c r="AW9" s="46" t="s">
        <v>29</v>
      </c>
      <c r="AX9" s="47" t="s">
        <v>30</v>
      </c>
      <c r="AY9" s="47"/>
      <c r="AZ9" s="47"/>
      <c r="BA9" s="48" t="s">
        <v>31</v>
      </c>
      <c r="BC9" s="1"/>
    </row>
    <row r="10" spans="1:55" s="49" customFormat="1" x14ac:dyDescent="0.2">
      <c r="B10" s="35"/>
      <c r="C10" s="36"/>
      <c r="D10" s="36"/>
      <c r="E10" s="50"/>
      <c r="F10" s="51"/>
      <c r="G10" s="36"/>
      <c r="H10" s="36"/>
      <c r="I10" s="39"/>
      <c r="J10" s="39"/>
      <c r="K10" s="39"/>
      <c r="L10" s="39"/>
      <c r="M10" s="52"/>
      <c r="N10" s="53" t="s">
        <v>32</v>
      </c>
      <c r="O10" s="53"/>
      <c r="P10" s="53" t="s">
        <v>33</v>
      </c>
      <c r="Q10" s="53"/>
      <c r="R10" s="53" t="s">
        <v>34</v>
      </c>
      <c r="S10" s="53"/>
      <c r="T10" s="53" t="s">
        <v>35</v>
      </c>
      <c r="U10" s="53"/>
      <c r="V10" s="53" t="s">
        <v>36</v>
      </c>
      <c r="W10" s="53"/>
      <c r="X10" s="53" t="s">
        <v>37</v>
      </c>
      <c r="Y10" s="53"/>
      <c r="Z10" s="53" t="s">
        <v>38</v>
      </c>
      <c r="AA10" s="53"/>
      <c r="AB10" s="53" t="s">
        <v>39</v>
      </c>
      <c r="AC10" s="53"/>
      <c r="AD10" s="53" t="s">
        <v>40</v>
      </c>
      <c r="AE10" s="53"/>
      <c r="AF10" s="53" t="s">
        <v>41</v>
      </c>
      <c r="AG10" s="53"/>
      <c r="AH10" s="53" t="s">
        <v>42</v>
      </c>
      <c r="AI10" s="53"/>
      <c r="AJ10" s="53" t="s">
        <v>43</v>
      </c>
      <c r="AK10" s="53"/>
      <c r="AL10" s="54" t="s">
        <v>18</v>
      </c>
      <c r="AM10" s="55" t="s">
        <v>44</v>
      </c>
      <c r="AN10" s="42"/>
      <c r="AO10" s="56"/>
      <c r="AP10" s="57"/>
      <c r="AQ10" s="42"/>
      <c r="AR10" s="45"/>
      <c r="AS10" s="45"/>
      <c r="AT10" s="45"/>
      <c r="AU10" s="45"/>
      <c r="AV10" s="46"/>
      <c r="AW10" s="46"/>
      <c r="AX10" s="47"/>
      <c r="AY10" s="47"/>
      <c r="AZ10" s="47"/>
      <c r="BA10" s="48"/>
    </row>
    <row r="11" spans="1:55" s="49" customFormat="1" ht="51" x14ac:dyDescent="0.2">
      <c r="B11" s="35"/>
      <c r="C11" s="36"/>
      <c r="D11" s="36"/>
      <c r="E11" s="58"/>
      <c r="F11" s="59"/>
      <c r="G11" s="36"/>
      <c r="H11" s="36"/>
      <c r="I11" s="39"/>
      <c r="J11" s="39"/>
      <c r="K11" s="39"/>
      <c r="L11" s="39"/>
      <c r="M11" s="60"/>
      <c r="N11" s="61" t="s">
        <v>45</v>
      </c>
      <c r="O11" s="61" t="s">
        <v>46</v>
      </c>
      <c r="P11" s="61" t="s">
        <v>45</v>
      </c>
      <c r="Q11" s="61" t="s">
        <v>46</v>
      </c>
      <c r="R11" s="61" t="s">
        <v>45</v>
      </c>
      <c r="S11" s="61" t="s">
        <v>46</v>
      </c>
      <c r="T11" s="61" t="s">
        <v>45</v>
      </c>
      <c r="U11" s="61" t="s">
        <v>46</v>
      </c>
      <c r="V11" s="61" t="s">
        <v>45</v>
      </c>
      <c r="W11" s="61" t="s">
        <v>46</v>
      </c>
      <c r="X11" s="61" t="s">
        <v>45</v>
      </c>
      <c r="Y11" s="61" t="s">
        <v>46</v>
      </c>
      <c r="Z11" s="61" t="s">
        <v>45</v>
      </c>
      <c r="AA11" s="61" t="s">
        <v>46</v>
      </c>
      <c r="AB11" s="61" t="s">
        <v>45</v>
      </c>
      <c r="AC11" s="61" t="s">
        <v>46</v>
      </c>
      <c r="AD11" s="61" t="s">
        <v>45</v>
      </c>
      <c r="AE11" s="61" t="s">
        <v>46</v>
      </c>
      <c r="AF11" s="61" t="s">
        <v>45</v>
      </c>
      <c r="AG11" s="61" t="s">
        <v>46</v>
      </c>
      <c r="AH11" s="61" t="s">
        <v>45</v>
      </c>
      <c r="AI11" s="61" t="s">
        <v>46</v>
      </c>
      <c r="AJ11" s="61" t="s">
        <v>45</v>
      </c>
      <c r="AK11" s="61" t="s">
        <v>46</v>
      </c>
      <c r="AL11" s="54" t="s">
        <v>47</v>
      </c>
      <c r="AM11" s="62" t="s">
        <v>48</v>
      </c>
      <c r="AN11" s="42"/>
      <c r="AO11" s="63"/>
      <c r="AP11" s="64"/>
      <c r="AQ11" s="42"/>
      <c r="AR11" s="65" t="s">
        <v>49</v>
      </c>
      <c r="AS11" s="65" t="s">
        <v>50</v>
      </c>
      <c r="AT11" s="65" t="s">
        <v>51</v>
      </c>
      <c r="AU11" s="65" t="s">
        <v>52</v>
      </c>
      <c r="AV11" s="46"/>
      <c r="AW11" s="46"/>
      <c r="AX11" s="65" t="s">
        <v>50</v>
      </c>
      <c r="AY11" s="65" t="s">
        <v>51</v>
      </c>
      <c r="AZ11" s="65" t="s">
        <v>52</v>
      </c>
      <c r="BA11" s="48"/>
    </row>
    <row r="12" spans="1:55" s="49" customFormat="1" x14ac:dyDescent="0.2">
      <c r="B12" s="66"/>
      <c r="C12" s="67"/>
      <c r="D12" s="67"/>
      <c r="E12" s="68"/>
      <c r="F12" s="69"/>
      <c r="G12" s="67"/>
      <c r="H12" s="67"/>
      <c r="I12" s="70"/>
      <c r="J12" s="70"/>
      <c r="K12" s="70"/>
      <c r="L12" s="70"/>
      <c r="M12" s="7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54"/>
      <c r="AM12" s="62"/>
      <c r="AN12" s="72"/>
      <c r="AO12" s="73"/>
      <c r="AP12" s="74"/>
      <c r="AQ12" s="75"/>
      <c r="AR12" s="65"/>
      <c r="AS12" s="65"/>
      <c r="AT12" s="65"/>
      <c r="AU12" s="65"/>
      <c r="AV12" s="76"/>
      <c r="AW12" s="76"/>
      <c r="AX12" s="65"/>
      <c r="AY12" s="65"/>
      <c r="AZ12" s="65"/>
      <c r="BA12" s="77"/>
    </row>
    <row r="13" spans="1:55" s="9" customFormat="1" ht="24.95" customHeight="1" x14ac:dyDescent="0.2">
      <c r="A13" s="1"/>
      <c r="B13" s="130" t="str">
        <f>'[1]Seguimiento Plan - SST'!B9:B9</f>
        <v>PLAN SEGURIDAD Y SALUD EN EL TRABAJO</v>
      </c>
      <c r="C13" s="130" t="str">
        <f>'[1]Seguimiento Plan - SST'!C9:C9</f>
        <v>SGSST</v>
      </c>
      <c r="D13" s="78" t="str">
        <f>'[1]Seguimiento Plan - SST'!D9:D9</f>
        <v>Proteger la seguridad y salud en todos los servidores públicos, mediante la mejora continua del Sistema de Gestión de Seguridad y Salud en el Trabajo (SG-SST) en la organización.</v>
      </c>
      <c r="E13" s="78" t="s">
        <v>53</v>
      </c>
      <c r="F13" s="79" t="s">
        <v>54</v>
      </c>
      <c r="G13" s="80">
        <f>'[1]Seguimiento Plan - SST'!F9</f>
        <v>1</v>
      </c>
      <c r="H13" s="81" t="str">
        <f>'[1]Seguimiento Plan - SST'!G9</f>
        <v>Porcentaje de actividades realizadas</v>
      </c>
      <c r="I13" s="81">
        <f>'[1]Seguimiento Plan - Incentivos'!H9</f>
        <v>1</v>
      </c>
      <c r="J13" s="81">
        <f>'[1]Seguimiento Plan - Incentivos'!I9</f>
        <v>0</v>
      </c>
      <c r="K13" s="82" t="str">
        <f>'[1]Seguimiento Plan - SST'!J9</f>
        <v>Anual</v>
      </c>
      <c r="L13" s="82" t="str">
        <f>'[1]Seguimiento Plan - SST'!K9</f>
        <v>Subdirector Administrativo y Financiero</v>
      </c>
      <c r="M13" s="82" t="str">
        <f>'[1]Seguimiento Plan - SST'!L9</f>
        <v>Gestión Talento Humano</v>
      </c>
      <c r="N13" s="83">
        <f>'[1]Seguimiento Plan - SST'!M9</f>
        <v>0</v>
      </c>
      <c r="O13" s="84">
        <f>'[1]Seguimiento Plan - SST'!N9</f>
        <v>0</v>
      </c>
      <c r="P13" s="83">
        <f>'[1]Seguimiento Plan - SST'!O9</f>
        <v>0</v>
      </c>
      <c r="Q13" s="84">
        <f>'[1]Seguimiento Plan - SST'!P9</f>
        <v>0</v>
      </c>
      <c r="R13" s="83">
        <f>'[1]Seguimiento Plan - SST'!Q9</f>
        <v>0</v>
      </c>
      <c r="S13" s="84">
        <f>'[1]Seguimiento Plan - SST'!R9</f>
        <v>0</v>
      </c>
      <c r="T13" s="83">
        <f>'[1]Seguimiento Plan - SST'!S9</f>
        <v>0</v>
      </c>
      <c r="U13" s="84">
        <f>'[1]Seguimiento Plan - SST'!T9</f>
        <v>0</v>
      </c>
      <c r="V13" s="83">
        <f>'[1]Seguimiento Plan - SST'!U9</f>
        <v>0</v>
      </c>
      <c r="W13" s="84">
        <f>'[1]Seguimiento Plan - SST'!V9</f>
        <v>0</v>
      </c>
      <c r="X13" s="83">
        <f>'[1]Seguimiento Plan - SST'!W9</f>
        <v>0</v>
      </c>
      <c r="Y13" s="84">
        <f>'[1]Seguimiento Plan - SST'!X9</f>
        <v>0</v>
      </c>
      <c r="Z13" s="83">
        <f>'[1]Seguimiento Plan - SST'!Y9</f>
        <v>0</v>
      </c>
      <c r="AA13" s="84">
        <f>'[1]Seguimiento Plan - SST'!Z9</f>
        <v>0</v>
      </c>
      <c r="AB13" s="83">
        <f>'[1]Seguimiento Plan - SST'!AA9</f>
        <v>0</v>
      </c>
      <c r="AC13" s="84">
        <f>'[1]Seguimiento Plan - SST'!AB9</f>
        <v>0</v>
      </c>
      <c r="AD13" s="83">
        <f>'[1]Seguimiento Plan - SST'!AC9</f>
        <v>0</v>
      </c>
      <c r="AE13" s="84">
        <f>'[1]Seguimiento Plan - SST'!AD9</f>
        <v>0</v>
      </c>
      <c r="AF13" s="83">
        <f>'[1]Seguimiento Plan - SST'!AE9</f>
        <v>0</v>
      </c>
      <c r="AG13" s="84">
        <f>'[1]Seguimiento Plan - SST'!AF9</f>
        <v>0</v>
      </c>
      <c r="AH13" s="83">
        <f>'[1]Seguimiento Plan - SST'!AG9</f>
        <v>0</v>
      </c>
      <c r="AI13" s="84">
        <f>'[1]Seguimiento Plan - SST'!AH9</f>
        <v>0</v>
      </c>
      <c r="AJ13" s="83">
        <f>'[1]Seguimiento Plan - SST'!AI9</f>
        <v>1</v>
      </c>
      <c r="AK13" s="84">
        <f>'[1]Seguimiento Plan - SST'!AJ9</f>
        <v>0</v>
      </c>
      <c r="AL13" s="85">
        <f>'[1]Seguimiento Plan - SST'!AK9</f>
        <v>0</v>
      </c>
      <c r="AM13" s="131">
        <f>'[1]Seguimiento Plan - SST'!AL9</f>
        <v>0</v>
      </c>
      <c r="AN13" s="132"/>
      <c r="AO13" s="133">
        <f>'[1]Seguimiento Plan - SST'!AN9:AO9</f>
        <v>0</v>
      </c>
      <c r="AP13" s="133"/>
      <c r="AQ13" s="133"/>
      <c r="AR13" s="86">
        <f>'[1]Seguimiento Plan - SST'!AQ9</f>
        <v>0</v>
      </c>
      <c r="AS13" s="86">
        <f>'[1]Seguimiento Plan - SST'!AR9</f>
        <v>0</v>
      </c>
      <c r="AT13" s="86">
        <f>'[1]Seguimiento Plan - SST'!AS9</f>
        <v>0</v>
      </c>
      <c r="AU13" s="86">
        <f>'[1]Seguimiento Plan - SST'!AT9</f>
        <v>0</v>
      </c>
      <c r="AV13" s="86">
        <f>'[1]Seguimiento Plan - SST'!AU9</f>
        <v>0</v>
      </c>
      <c r="AW13" s="87">
        <f>'[1]Seguimiento Plan - SST'!AV17</f>
        <v>0</v>
      </c>
      <c r="AX13" s="87">
        <f>'[1]Seguimiento Plan - SST'!AW17</f>
        <v>0</v>
      </c>
      <c r="AY13" s="87">
        <f>'[1]Seguimiento Plan - SST'!AX17</f>
        <v>0</v>
      </c>
      <c r="AZ13" s="87">
        <f>'[1]Seguimiento Plan - SST'!AY17</f>
        <v>0</v>
      </c>
      <c r="BA13" s="88">
        <v>0</v>
      </c>
      <c r="BC13" s="1"/>
    </row>
    <row r="14" spans="1:55" s="9" customFormat="1" ht="42.75" customHeight="1" x14ac:dyDescent="0.2">
      <c r="A14" s="1"/>
      <c r="B14" s="130"/>
      <c r="C14" s="130"/>
      <c r="D14" s="78"/>
      <c r="E14" s="78"/>
      <c r="F14" s="79" t="s">
        <v>55</v>
      </c>
      <c r="G14" s="80">
        <f>'[1]Seguimiento Plan - SST'!F10</f>
        <v>2</v>
      </c>
      <c r="H14" s="81"/>
      <c r="I14" s="81"/>
      <c r="J14" s="81"/>
      <c r="K14" s="82" t="str">
        <f>'[1]Seguimiento Plan - SST'!J10</f>
        <v>Anual</v>
      </c>
      <c r="L14" s="82" t="str">
        <f>'[1]Seguimiento Plan - SST'!K10</f>
        <v>Subdirector Administrativo y Financiero</v>
      </c>
      <c r="M14" s="82" t="str">
        <f>'[1]Seguimiento Plan - SST'!L10</f>
        <v>Gestión Talento Humano</v>
      </c>
      <c r="N14" s="83">
        <f>'[1]Seguimiento Plan - SST'!M10</f>
        <v>0</v>
      </c>
      <c r="O14" s="84">
        <f>'[1]Seguimiento Plan - SST'!N10</f>
        <v>0</v>
      </c>
      <c r="P14" s="83">
        <f>'[1]Seguimiento Plan - SST'!O10</f>
        <v>0</v>
      </c>
      <c r="Q14" s="84">
        <f>'[1]Seguimiento Plan - SST'!P10</f>
        <v>0</v>
      </c>
      <c r="R14" s="83">
        <f>'[1]Seguimiento Plan - SST'!Q10</f>
        <v>0</v>
      </c>
      <c r="S14" s="84">
        <f>'[1]Seguimiento Plan - SST'!R10</f>
        <v>0</v>
      </c>
      <c r="T14" s="83">
        <f>'[1]Seguimiento Plan - SST'!S10</f>
        <v>0</v>
      </c>
      <c r="U14" s="84">
        <f>'[1]Seguimiento Plan - SST'!T10</f>
        <v>0</v>
      </c>
      <c r="V14" s="83">
        <f>'[1]Seguimiento Plan - SST'!U10</f>
        <v>0</v>
      </c>
      <c r="W14" s="84">
        <f>'[1]Seguimiento Plan - SST'!V10</f>
        <v>0</v>
      </c>
      <c r="X14" s="83">
        <f>'[1]Seguimiento Plan - SST'!W10</f>
        <v>0</v>
      </c>
      <c r="Y14" s="84">
        <f>'[1]Seguimiento Plan - SST'!X10</f>
        <v>0</v>
      </c>
      <c r="Z14" s="83">
        <f>'[1]Seguimiento Plan - SST'!Y10</f>
        <v>1</v>
      </c>
      <c r="AA14" s="84">
        <f>'[1]Seguimiento Plan - SST'!Z10</f>
        <v>0</v>
      </c>
      <c r="AB14" s="83">
        <f>'[1]Seguimiento Plan - SST'!AA10</f>
        <v>0</v>
      </c>
      <c r="AC14" s="84">
        <f>'[1]Seguimiento Plan - SST'!AB10</f>
        <v>0</v>
      </c>
      <c r="AD14" s="83">
        <f>'[1]Seguimiento Plan - SST'!AC10</f>
        <v>0</v>
      </c>
      <c r="AE14" s="84">
        <f>'[1]Seguimiento Plan - SST'!AD10</f>
        <v>0</v>
      </c>
      <c r="AF14" s="83">
        <f>'[1]Seguimiento Plan - SST'!AE10</f>
        <v>0</v>
      </c>
      <c r="AG14" s="84">
        <f>'[1]Seguimiento Plan - SST'!AF10</f>
        <v>0</v>
      </c>
      <c r="AH14" s="83">
        <f>'[1]Seguimiento Plan - SST'!AG10</f>
        <v>0</v>
      </c>
      <c r="AI14" s="84">
        <f>'[1]Seguimiento Plan - SST'!AH10</f>
        <v>0</v>
      </c>
      <c r="AJ14" s="83">
        <f>'[1]Seguimiento Plan - SST'!AI10</f>
        <v>0</v>
      </c>
      <c r="AK14" s="84">
        <f>'[1]Seguimiento Plan - SST'!AJ10</f>
        <v>0</v>
      </c>
      <c r="AL14" s="85">
        <f>'[1]Seguimiento Plan - SST'!AK10</f>
        <v>0</v>
      </c>
      <c r="AM14" s="131"/>
      <c r="AN14" s="132"/>
      <c r="AO14" s="133"/>
      <c r="AP14" s="133"/>
      <c r="AQ14" s="133"/>
      <c r="AR14" s="86">
        <f>'[1]Seguimiento Plan - SST'!AQ10</f>
        <v>0</v>
      </c>
      <c r="AS14" s="86">
        <f>'[1]Seguimiento Plan - SST'!AR10</f>
        <v>0</v>
      </c>
      <c r="AT14" s="86">
        <f>'[1]Seguimiento Plan - SST'!AS10</f>
        <v>0</v>
      </c>
      <c r="AU14" s="86">
        <f>'[1]Seguimiento Plan - SST'!AT10</f>
        <v>0</v>
      </c>
      <c r="AV14" s="86">
        <f>'[1]Seguimiento Plan - SST'!AU10</f>
        <v>0</v>
      </c>
      <c r="AW14" s="87">
        <f>'[1]Seguimiento Plan - SST'!AV18</f>
        <v>0</v>
      </c>
      <c r="AX14" s="87">
        <f>'[1]Seguimiento Plan - SST'!AW18</f>
        <v>0</v>
      </c>
      <c r="AY14" s="87">
        <f>'[1]Seguimiento Plan - SST'!AX18</f>
        <v>0</v>
      </c>
      <c r="AZ14" s="87">
        <f>'[1]Seguimiento Plan - SST'!AY18</f>
        <v>0</v>
      </c>
      <c r="BA14" s="88">
        <v>0</v>
      </c>
      <c r="BC14" s="1"/>
    </row>
    <row r="15" spans="1:55" s="9" customFormat="1" ht="24.95" customHeight="1" x14ac:dyDescent="0.2">
      <c r="A15" s="1"/>
      <c r="B15" s="130"/>
      <c r="C15" s="130"/>
      <c r="D15" s="78"/>
      <c r="E15" s="78"/>
      <c r="F15" s="79" t="s">
        <v>56</v>
      </c>
      <c r="G15" s="80">
        <f>'[1]Seguimiento Plan - SST'!F11</f>
        <v>3</v>
      </c>
      <c r="H15" s="81"/>
      <c r="I15" s="81"/>
      <c r="J15" s="81"/>
      <c r="K15" s="82" t="str">
        <f>'[1]Seguimiento Plan - SST'!J10</f>
        <v>Anual</v>
      </c>
      <c r="L15" s="82" t="str">
        <f>'[1]Seguimiento Plan - SST'!K10</f>
        <v>Subdirector Administrativo y Financiero</v>
      </c>
      <c r="M15" s="82" t="str">
        <f>'[1]Seguimiento Plan - SST'!L10</f>
        <v>Gestión Talento Humano</v>
      </c>
      <c r="N15" s="83"/>
      <c r="O15" s="84"/>
      <c r="P15" s="83"/>
      <c r="Q15" s="84"/>
      <c r="R15" s="83"/>
      <c r="S15" s="84"/>
      <c r="T15" s="83"/>
      <c r="U15" s="84"/>
      <c r="V15" s="83"/>
      <c r="W15" s="84"/>
      <c r="X15" s="83"/>
      <c r="Y15" s="84"/>
      <c r="Z15" s="83"/>
      <c r="AA15" s="84"/>
      <c r="AB15" s="83"/>
      <c r="AC15" s="84"/>
      <c r="AD15" s="83"/>
      <c r="AE15" s="84"/>
      <c r="AF15" s="83"/>
      <c r="AG15" s="84"/>
      <c r="AH15" s="83"/>
      <c r="AI15" s="84"/>
      <c r="AJ15" s="83"/>
      <c r="AK15" s="84"/>
      <c r="AL15" s="85"/>
      <c r="AM15" s="131"/>
      <c r="AN15" s="132"/>
      <c r="AO15" s="133"/>
      <c r="AP15" s="133"/>
      <c r="AQ15" s="133"/>
      <c r="AR15" s="86"/>
      <c r="AS15" s="86"/>
      <c r="AT15" s="86"/>
      <c r="AU15" s="86"/>
      <c r="AV15" s="86"/>
      <c r="AW15" s="87"/>
      <c r="AX15" s="87"/>
      <c r="AY15" s="87"/>
      <c r="AZ15" s="87"/>
      <c r="BA15" s="88"/>
      <c r="BC15" s="1"/>
    </row>
    <row r="16" spans="1:55" s="9" customFormat="1" ht="24.95" customHeight="1" x14ac:dyDescent="0.2">
      <c r="A16" s="1"/>
      <c r="B16" s="130"/>
      <c r="C16" s="130"/>
      <c r="D16" s="78"/>
      <c r="E16" s="78"/>
      <c r="F16" s="79" t="s">
        <v>57</v>
      </c>
      <c r="G16" s="80">
        <f>'[1]Seguimiento Plan - SST'!F12</f>
        <v>4</v>
      </c>
      <c r="H16" s="81"/>
      <c r="I16" s="81"/>
      <c r="J16" s="81"/>
      <c r="K16" s="82" t="str">
        <f>'[1]Seguimiento Plan - SST'!J12</f>
        <v>Anual</v>
      </c>
      <c r="L16" s="82" t="str">
        <f>'[1]Seguimiento Plan - SST'!K12</f>
        <v>Subdirector Administrativo y Financiero</v>
      </c>
      <c r="M16" s="82" t="str">
        <f>'[1]Seguimiento Plan - SST'!L12</f>
        <v>Gestión Talento Humano</v>
      </c>
      <c r="N16" s="83">
        <f>'[1]Seguimiento Plan - SST'!M12</f>
        <v>0</v>
      </c>
      <c r="O16" s="84">
        <f>'[1]Seguimiento Plan - SST'!N12</f>
        <v>0</v>
      </c>
      <c r="P16" s="83">
        <f>'[1]Seguimiento Plan - SST'!O12</f>
        <v>0</v>
      </c>
      <c r="Q16" s="84">
        <f>'[1]Seguimiento Plan - SST'!P12</f>
        <v>0</v>
      </c>
      <c r="R16" s="83">
        <f>'[1]Seguimiento Plan - SST'!Q12</f>
        <v>0</v>
      </c>
      <c r="S16" s="84">
        <f>'[1]Seguimiento Plan - SST'!R12</f>
        <v>0</v>
      </c>
      <c r="T16" s="83">
        <f>'[1]Seguimiento Plan - SST'!S12</f>
        <v>0</v>
      </c>
      <c r="U16" s="84">
        <f>'[1]Seguimiento Plan - SST'!T12</f>
        <v>0</v>
      </c>
      <c r="V16" s="83">
        <f>'[1]Seguimiento Plan - SST'!U12</f>
        <v>0</v>
      </c>
      <c r="W16" s="84">
        <f>'[1]Seguimiento Plan - SST'!V12</f>
        <v>0</v>
      </c>
      <c r="X16" s="83">
        <f>'[1]Seguimiento Plan - SST'!W12</f>
        <v>0</v>
      </c>
      <c r="Y16" s="84">
        <f>'[1]Seguimiento Plan - SST'!X12</f>
        <v>0</v>
      </c>
      <c r="Z16" s="83">
        <f>'[1]Seguimiento Plan - SST'!Y12</f>
        <v>1</v>
      </c>
      <c r="AA16" s="84">
        <f>'[1]Seguimiento Plan - SST'!Z12</f>
        <v>0</v>
      </c>
      <c r="AB16" s="83">
        <f>'[1]Seguimiento Plan - SST'!AA12</f>
        <v>0</v>
      </c>
      <c r="AC16" s="84">
        <f>'[1]Seguimiento Plan - SST'!AB12</f>
        <v>0</v>
      </c>
      <c r="AD16" s="83">
        <f>'[1]Seguimiento Plan - SST'!AC12</f>
        <v>0</v>
      </c>
      <c r="AE16" s="84">
        <f>'[1]Seguimiento Plan - SST'!AD12</f>
        <v>0</v>
      </c>
      <c r="AF16" s="83">
        <f>'[1]Seguimiento Plan - SST'!AE12</f>
        <v>0</v>
      </c>
      <c r="AG16" s="84">
        <f>'[1]Seguimiento Plan - SST'!AF12</f>
        <v>0</v>
      </c>
      <c r="AH16" s="83">
        <f>'[1]Seguimiento Plan - SST'!AG12</f>
        <v>1</v>
      </c>
      <c r="AI16" s="84">
        <f>'[1]Seguimiento Plan - SST'!AH12</f>
        <v>0</v>
      </c>
      <c r="AJ16" s="83">
        <f>'[1]Seguimiento Plan - SST'!AI12</f>
        <v>0</v>
      </c>
      <c r="AK16" s="84">
        <f>'[1]Seguimiento Plan - SST'!AJ12</f>
        <v>0</v>
      </c>
      <c r="AL16" s="85">
        <f>'[1]Seguimiento Plan - SST'!AK12</f>
        <v>0</v>
      </c>
      <c r="AM16" s="131"/>
      <c r="AN16" s="132"/>
      <c r="AO16" s="133"/>
      <c r="AP16" s="133"/>
      <c r="AQ16" s="133"/>
      <c r="AR16" s="86">
        <f>'[1]Seguimiento Plan - SST'!AQ12</f>
        <v>0</v>
      </c>
      <c r="AS16" s="86">
        <f>'[1]Seguimiento Plan - SST'!AR12</f>
        <v>0</v>
      </c>
      <c r="AT16" s="86">
        <f>'[1]Seguimiento Plan - SST'!AS12</f>
        <v>0</v>
      </c>
      <c r="AU16" s="86">
        <f>'[1]Seguimiento Plan - SST'!AT12</f>
        <v>0</v>
      </c>
      <c r="AV16" s="86">
        <f>'[1]Seguimiento Plan - SST'!AU12</f>
        <v>0</v>
      </c>
      <c r="AW16" s="87">
        <f>'[1]Seguimiento Plan - SST'!AV20</f>
        <v>0</v>
      </c>
      <c r="AX16" s="87">
        <f>'[1]Seguimiento Plan - SST'!AW20</f>
        <v>0</v>
      </c>
      <c r="AY16" s="87">
        <f>'[1]Seguimiento Plan - SST'!AX20</f>
        <v>0</v>
      </c>
      <c r="AZ16" s="87">
        <f>'[1]Seguimiento Plan - SST'!AY20</f>
        <v>0</v>
      </c>
      <c r="BA16" s="88">
        <v>0</v>
      </c>
      <c r="BC16" s="1"/>
    </row>
    <row r="17" spans="1:55" s="9" customFormat="1" ht="24.95" customHeight="1" x14ac:dyDescent="0.2">
      <c r="A17" s="1"/>
      <c r="B17" s="130"/>
      <c r="C17" s="130"/>
      <c r="D17" s="78"/>
      <c r="E17" s="78"/>
      <c r="F17" s="79" t="s">
        <v>58</v>
      </c>
      <c r="G17" s="80">
        <f>'[1]Seguimiento Plan - SST'!F13</f>
        <v>5</v>
      </c>
      <c r="H17" s="81"/>
      <c r="I17" s="81"/>
      <c r="J17" s="81"/>
      <c r="K17" s="82" t="str">
        <f>'[1]Seguimiento Plan - SST'!J13</f>
        <v>Anual</v>
      </c>
      <c r="L17" s="82" t="str">
        <f>'[1]Seguimiento Plan - SST'!K13</f>
        <v>Subdirector Administrativo y Financiero</v>
      </c>
      <c r="M17" s="82" t="str">
        <f>'[1]Seguimiento Plan - SST'!L13</f>
        <v>Gestión Talento Humano</v>
      </c>
      <c r="N17" s="83">
        <f>'[1]Seguimiento Plan - SST'!M13</f>
        <v>0</v>
      </c>
      <c r="O17" s="84">
        <f>'[1]Seguimiento Plan - SST'!N13</f>
        <v>0</v>
      </c>
      <c r="P17" s="83">
        <f>'[1]Seguimiento Plan - SST'!O13</f>
        <v>0</v>
      </c>
      <c r="Q17" s="84">
        <f>'[1]Seguimiento Plan - SST'!P13</f>
        <v>0</v>
      </c>
      <c r="R17" s="83">
        <f>'[1]Seguimiento Plan - SST'!Q13</f>
        <v>0</v>
      </c>
      <c r="S17" s="84">
        <f>'[1]Seguimiento Plan - SST'!R13</f>
        <v>0</v>
      </c>
      <c r="T17" s="83">
        <f>'[1]Seguimiento Plan - SST'!S13</f>
        <v>0</v>
      </c>
      <c r="U17" s="84">
        <f>'[1]Seguimiento Plan - SST'!T13</f>
        <v>0</v>
      </c>
      <c r="V17" s="83">
        <f>'[1]Seguimiento Plan - SST'!U13</f>
        <v>0</v>
      </c>
      <c r="W17" s="84">
        <f>'[1]Seguimiento Plan - SST'!V13</f>
        <v>0</v>
      </c>
      <c r="X17" s="83">
        <f>'[1]Seguimiento Plan - SST'!W13</f>
        <v>0</v>
      </c>
      <c r="Y17" s="84">
        <f>'[1]Seguimiento Plan - SST'!X13</f>
        <v>0</v>
      </c>
      <c r="Z17" s="83">
        <f>'[1]Seguimiento Plan - SST'!Y13</f>
        <v>0</v>
      </c>
      <c r="AA17" s="84">
        <f>'[1]Seguimiento Plan - SST'!Z13</f>
        <v>0</v>
      </c>
      <c r="AB17" s="83">
        <f>'[1]Seguimiento Plan - SST'!AA13</f>
        <v>1</v>
      </c>
      <c r="AC17" s="84">
        <f>'[1]Seguimiento Plan - SST'!AB13</f>
        <v>0</v>
      </c>
      <c r="AD17" s="83">
        <f>'[1]Seguimiento Plan - SST'!AC13</f>
        <v>0</v>
      </c>
      <c r="AE17" s="84">
        <f>'[1]Seguimiento Plan - SST'!AD13</f>
        <v>0</v>
      </c>
      <c r="AF17" s="83">
        <f>'[1]Seguimiento Plan - SST'!AE13</f>
        <v>0</v>
      </c>
      <c r="AG17" s="84">
        <f>'[1]Seguimiento Plan - SST'!AF13</f>
        <v>0</v>
      </c>
      <c r="AH17" s="83">
        <f>'[1]Seguimiento Plan - SST'!AG13</f>
        <v>0</v>
      </c>
      <c r="AI17" s="84">
        <f>'[1]Seguimiento Plan - SST'!AH13</f>
        <v>0</v>
      </c>
      <c r="AJ17" s="83">
        <f>'[1]Seguimiento Plan - SST'!AI13</f>
        <v>0</v>
      </c>
      <c r="AK17" s="84">
        <f>'[1]Seguimiento Plan - SST'!AJ13</f>
        <v>0</v>
      </c>
      <c r="AL17" s="85">
        <f>'[1]Seguimiento Plan - SST'!AK13</f>
        <v>0</v>
      </c>
      <c r="AM17" s="131"/>
      <c r="AN17" s="132"/>
      <c r="AO17" s="133"/>
      <c r="AP17" s="133"/>
      <c r="AQ17" s="133"/>
      <c r="AR17" s="86">
        <f>'[1]Seguimiento Plan - SST'!AQ13</f>
        <v>0</v>
      </c>
      <c r="AS17" s="86">
        <f>'[1]Seguimiento Plan - SST'!AR13</f>
        <v>0</v>
      </c>
      <c r="AT17" s="86">
        <f>'[1]Seguimiento Plan - SST'!AS13</f>
        <v>0</v>
      </c>
      <c r="AU17" s="86">
        <f>'[1]Seguimiento Plan - SST'!AT13</f>
        <v>0</v>
      </c>
      <c r="AV17" s="86">
        <f>'[1]Seguimiento Plan - SST'!AU13</f>
        <v>0</v>
      </c>
      <c r="AW17" s="87">
        <f>'[1]Seguimiento Plan - SST'!AV21</f>
        <v>0</v>
      </c>
      <c r="AX17" s="87">
        <f>'[1]Seguimiento Plan - SST'!AW21</f>
        <v>0</v>
      </c>
      <c r="AY17" s="87">
        <f>'[1]Seguimiento Plan - SST'!AX21</f>
        <v>0</v>
      </c>
      <c r="AZ17" s="87">
        <f>'[1]Seguimiento Plan - SST'!AY21</f>
        <v>0</v>
      </c>
      <c r="BA17" s="88">
        <v>0</v>
      </c>
      <c r="BC17" s="1"/>
    </row>
    <row r="18" spans="1:55" s="9" customFormat="1" ht="24.95" customHeight="1" x14ac:dyDescent="0.2">
      <c r="A18" s="1"/>
      <c r="B18" s="130"/>
      <c r="C18" s="130"/>
      <c r="D18" s="78"/>
      <c r="E18" s="78"/>
      <c r="F18" s="79" t="s">
        <v>59</v>
      </c>
      <c r="G18" s="80">
        <f>'[1]Seguimiento Plan - SST'!F14</f>
        <v>6</v>
      </c>
      <c r="H18" s="81"/>
      <c r="I18" s="81"/>
      <c r="J18" s="81"/>
      <c r="K18" s="82" t="s">
        <v>60</v>
      </c>
      <c r="L18" s="82" t="str">
        <f>'[1]Seguimiento Plan - SST'!K14</f>
        <v>Subdirector Administrativo y Financiero</v>
      </c>
      <c r="M18" s="82" t="str">
        <f>'[1]Seguimiento Plan - SST'!L14</f>
        <v>Gestión Talento Humano</v>
      </c>
      <c r="N18" s="83">
        <f>'[1]Seguimiento Plan - SST'!M14</f>
        <v>0</v>
      </c>
      <c r="O18" s="84">
        <f>'[1]Seguimiento Plan - SST'!N14</f>
        <v>0</v>
      </c>
      <c r="P18" s="83">
        <f>'[1]Seguimiento Plan - SST'!O14</f>
        <v>0</v>
      </c>
      <c r="Q18" s="84">
        <f>'[1]Seguimiento Plan - SST'!P14</f>
        <v>0</v>
      </c>
      <c r="R18" s="83">
        <f>'[1]Seguimiento Plan - SST'!Q14</f>
        <v>0</v>
      </c>
      <c r="S18" s="84">
        <f>'[1]Seguimiento Plan - SST'!R14</f>
        <v>0</v>
      </c>
      <c r="T18" s="83">
        <f>'[1]Seguimiento Plan - SST'!S14</f>
        <v>0</v>
      </c>
      <c r="U18" s="84">
        <f>'[1]Seguimiento Plan - SST'!T14</f>
        <v>0</v>
      </c>
      <c r="V18" s="83">
        <f>'[1]Seguimiento Plan - SST'!U14</f>
        <v>0</v>
      </c>
      <c r="W18" s="84">
        <f>'[1]Seguimiento Plan - SST'!V14</f>
        <v>0</v>
      </c>
      <c r="X18" s="83">
        <f>'[1]Seguimiento Plan - SST'!W14</f>
        <v>0</v>
      </c>
      <c r="Y18" s="84">
        <f>'[1]Seguimiento Plan - SST'!X14</f>
        <v>0</v>
      </c>
      <c r="Z18" s="83">
        <f>'[1]Seguimiento Plan - SST'!Y14</f>
        <v>1</v>
      </c>
      <c r="AA18" s="84">
        <f>'[1]Seguimiento Plan - SST'!Z14</f>
        <v>0</v>
      </c>
      <c r="AB18" s="83">
        <f>'[1]Seguimiento Plan - SST'!AA14</f>
        <v>0</v>
      </c>
      <c r="AC18" s="84">
        <f>'[1]Seguimiento Plan - SST'!AB14</f>
        <v>0</v>
      </c>
      <c r="AD18" s="83">
        <f>'[1]Seguimiento Plan - SST'!AC14</f>
        <v>0</v>
      </c>
      <c r="AE18" s="84">
        <f>'[1]Seguimiento Plan - SST'!AD14</f>
        <v>0</v>
      </c>
      <c r="AF18" s="83">
        <f>'[1]Seguimiento Plan - SST'!AE14</f>
        <v>0</v>
      </c>
      <c r="AG18" s="84">
        <f>'[1]Seguimiento Plan - SST'!AF14</f>
        <v>0</v>
      </c>
      <c r="AH18" s="83">
        <f>'[1]Seguimiento Plan - SST'!AG14</f>
        <v>0</v>
      </c>
      <c r="AI18" s="84">
        <f>'[1]Seguimiento Plan - SST'!AH14</f>
        <v>0</v>
      </c>
      <c r="AJ18" s="83">
        <f>'[1]Seguimiento Plan - SST'!AI14</f>
        <v>0</v>
      </c>
      <c r="AK18" s="84">
        <f>'[1]Seguimiento Plan - SST'!AJ14</f>
        <v>0</v>
      </c>
      <c r="AL18" s="85">
        <f>'[1]Seguimiento Plan - SST'!AK14</f>
        <v>0</v>
      </c>
      <c r="AM18" s="131"/>
      <c r="AN18" s="132"/>
      <c r="AO18" s="133"/>
      <c r="AP18" s="133"/>
      <c r="AQ18" s="133"/>
      <c r="AR18" s="86">
        <f>'[1]Seguimiento Plan - SST'!AQ14</f>
        <v>0</v>
      </c>
      <c r="AS18" s="86">
        <f>'[1]Seguimiento Plan - SST'!AR14</f>
        <v>0</v>
      </c>
      <c r="AT18" s="86">
        <f>'[1]Seguimiento Plan - SST'!AS14</f>
        <v>0</v>
      </c>
      <c r="AU18" s="86">
        <f>'[1]Seguimiento Plan - SST'!AT14</f>
        <v>0</v>
      </c>
      <c r="AV18" s="86">
        <f>'[1]Seguimiento Plan - SST'!AU14</f>
        <v>0</v>
      </c>
      <c r="AW18" s="87">
        <f>'[1]Seguimiento Plan - SST'!AV22</f>
        <v>0</v>
      </c>
      <c r="AX18" s="87">
        <f>'[1]Seguimiento Plan - SST'!AW22</f>
        <v>0</v>
      </c>
      <c r="AY18" s="87">
        <f>'[1]Seguimiento Plan - SST'!AX22</f>
        <v>0</v>
      </c>
      <c r="AZ18" s="87">
        <f>'[1]Seguimiento Plan - SST'!AY22</f>
        <v>0</v>
      </c>
      <c r="BA18" s="88">
        <v>0</v>
      </c>
      <c r="BC18" s="1"/>
    </row>
    <row r="19" spans="1:55" s="9" customFormat="1" ht="24.95" customHeight="1" x14ac:dyDescent="0.2">
      <c r="A19" s="1"/>
      <c r="B19" s="130"/>
      <c r="C19" s="130"/>
      <c r="D19" s="78"/>
      <c r="E19" s="78"/>
      <c r="F19" s="79" t="s">
        <v>61</v>
      </c>
      <c r="G19" s="80">
        <f>'[1]Seguimiento Plan - SST'!F15</f>
        <v>7</v>
      </c>
      <c r="H19" s="81"/>
      <c r="I19" s="81"/>
      <c r="J19" s="81"/>
      <c r="K19" s="82" t="str">
        <f>'[1]Seguimiento Plan - SST'!J15</f>
        <v>Anual</v>
      </c>
      <c r="L19" s="82" t="str">
        <f>'[1]Seguimiento Plan - SST'!K15</f>
        <v>Subdirector Administrativo y Financiero</v>
      </c>
      <c r="M19" s="82" t="str">
        <f>'[1]Seguimiento Plan - SST'!L15</f>
        <v>Gestión Talento Humano</v>
      </c>
      <c r="N19" s="83">
        <f>'[1]Seguimiento Plan - SST'!M15</f>
        <v>0</v>
      </c>
      <c r="O19" s="84">
        <f>'[1]Seguimiento Plan - SST'!N15</f>
        <v>0</v>
      </c>
      <c r="P19" s="83">
        <f>'[1]Seguimiento Plan - SST'!O15</f>
        <v>0</v>
      </c>
      <c r="Q19" s="84">
        <f>'[1]Seguimiento Plan - SST'!P15</f>
        <v>0</v>
      </c>
      <c r="R19" s="83">
        <f>'[1]Seguimiento Plan - SST'!Q15</f>
        <v>0</v>
      </c>
      <c r="S19" s="84">
        <f>'[1]Seguimiento Plan - SST'!R15</f>
        <v>0</v>
      </c>
      <c r="T19" s="83">
        <f>'[1]Seguimiento Plan - SST'!S15</f>
        <v>0</v>
      </c>
      <c r="U19" s="84">
        <f>'[1]Seguimiento Plan - SST'!T15</f>
        <v>0</v>
      </c>
      <c r="V19" s="83">
        <f>'[1]Seguimiento Plan - SST'!U15</f>
        <v>0</v>
      </c>
      <c r="W19" s="84">
        <f>'[1]Seguimiento Plan - SST'!V15</f>
        <v>0</v>
      </c>
      <c r="X19" s="83">
        <f>'[1]Seguimiento Plan - SST'!W15</f>
        <v>0</v>
      </c>
      <c r="Y19" s="84">
        <f>'[1]Seguimiento Plan - SST'!X15</f>
        <v>0</v>
      </c>
      <c r="Z19" s="83">
        <f>'[1]Seguimiento Plan - SST'!Y15</f>
        <v>0</v>
      </c>
      <c r="AA19" s="84">
        <f>'[1]Seguimiento Plan - SST'!Z15</f>
        <v>0</v>
      </c>
      <c r="AB19" s="83">
        <f>'[1]Seguimiento Plan - SST'!AA15</f>
        <v>0</v>
      </c>
      <c r="AC19" s="84">
        <f>'[1]Seguimiento Plan - SST'!AB15</f>
        <v>0</v>
      </c>
      <c r="AD19" s="83">
        <f>'[1]Seguimiento Plan - SST'!AC15</f>
        <v>1</v>
      </c>
      <c r="AE19" s="84">
        <f>'[1]Seguimiento Plan - SST'!AD15</f>
        <v>0</v>
      </c>
      <c r="AF19" s="83">
        <f>'[1]Seguimiento Plan - SST'!AE15</f>
        <v>0</v>
      </c>
      <c r="AG19" s="84">
        <f>'[1]Seguimiento Plan - SST'!AF15</f>
        <v>0</v>
      </c>
      <c r="AH19" s="83">
        <f>'[1]Seguimiento Plan - SST'!AG15</f>
        <v>0</v>
      </c>
      <c r="AI19" s="84">
        <f>'[1]Seguimiento Plan - SST'!AH15</f>
        <v>0</v>
      </c>
      <c r="AJ19" s="83">
        <f>'[1]Seguimiento Plan - SST'!AI15</f>
        <v>0</v>
      </c>
      <c r="AK19" s="84">
        <f>'[1]Seguimiento Plan - SST'!AJ15</f>
        <v>0</v>
      </c>
      <c r="AL19" s="85">
        <f>'[1]Seguimiento Plan - SST'!AK15</f>
        <v>0</v>
      </c>
      <c r="AM19" s="131"/>
      <c r="AN19" s="132"/>
      <c r="AO19" s="133"/>
      <c r="AP19" s="133"/>
      <c r="AQ19" s="133"/>
      <c r="AR19" s="86">
        <f>'[1]Seguimiento Plan - SST'!AQ15</f>
        <v>0</v>
      </c>
      <c r="AS19" s="86">
        <f>'[1]Seguimiento Plan - SST'!AR15</f>
        <v>0</v>
      </c>
      <c r="AT19" s="86">
        <f>'[1]Seguimiento Plan - SST'!AS15</f>
        <v>0</v>
      </c>
      <c r="AU19" s="86">
        <f>'[1]Seguimiento Plan - SST'!AT15</f>
        <v>0</v>
      </c>
      <c r="AV19" s="86">
        <f>'[1]Seguimiento Plan - SST'!AU15</f>
        <v>0</v>
      </c>
      <c r="AW19" s="87">
        <f>'[1]Seguimiento Plan - SST'!AV23</f>
        <v>0</v>
      </c>
      <c r="AX19" s="87">
        <f>'[1]Seguimiento Plan - SST'!AW23</f>
        <v>0</v>
      </c>
      <c r="AY19" s="87">
        <f>'[1]Seguimiento Plan - SST'!AX23</f>
        <v>0</v>
      </c>
      <c r="AZ19" s="87">
        <f>'[1]Seguimiento Plan - SST'!AY23</f>
        <v>0</v>
      </c>
      <c r="BA19" s="88">
        <v>0</v>
      </c>
      <c r="BC19" s="1"/>
    </row>
    <row r="20" spans="1:55" s="9" customFormat="1" ht="24.95" customHeight="1" x14ac:dyDescent="0.2">
      <c r="A20" s="1"/>
      <c r="B20" s="130"/>
      <c r="C20" s="130"/>
      <c r="D20" s="78"/>
      <c r="E20" s="78"/>
      <c r="F20" s="79" t="s">
        <v>62</v>
      </c>
      <c r="G20" s="80">
        <f>'[1]Seguimiento Plan - SST'!F16</f>
        <v>8</v>
      </c>
      <c r="H20" s="81"/>
      <c r="I20" s="81"/>
      <c r="J20" s="81"/>
      <c r="K20" s="82" t="str">
        <f>'[1]Seguimiento Plan - SST'!J16</f>
        <v>Anual</v>
      </c>
      <c r="L20" s="82" t="str">
        <f>'[1]Seguimiento Plan - SST'!K16</f>
        <v>Subdirector Administrativo y Financiero</v>
      </c>
      <c r="M20" s="82" t="str">
        <f>'[1]Seguimiento Plan - SST'!L16</f>
        <v>Gestión Talento Humano</v>
      </c>
      <c r="N20" s="83">
        <f>'[1]Seguimiento Plan - SST'!M16</f>
        <v>0</v>
      </c>
      <c r="O20" s="84">
        <f>'[1]Seguimiento Plan - SST'!N16</f>
        <v>0</v>
      </c>
      <c r="P20" s="83">
        <f>'[1]Seguimiento Plan - SST'!O16</f>
        <v>0</v>
      </c>
      <c r="Q20" s="84">
        <f>'[1]Seguimiento Plan - SST'!P16</f>
        <v>0</v>
      </c>
      <c r="R20" s="83">
        <f>'[1]Seguimiento Plan - SST'!Q16</f>
        <v>0</v>
      </c>
      <c r="S20" s="84">
        <f>'[1]Seguimiento Plan - SST'!R16</f>
        <v>0</v>
      </c>
      <c r="T20" s="83">
        <f>'[1]Seguimiento Plan - SST'!S16</f>
        <v>0</v>
      </c>
      <c r="U20" s="84">
        <f>'[1]Seguimiento Plan - SST'!T16</f>
        <v>0</v>
      </c>
      <c r="V20" s="83">
        <f>'[1]Seguimiento Plan - SST'!U16</f>
        <v>0</v>
      </c>
      <c r="W20" s="84">
        <f>'[1]Seguimiento Plan - SST'!V16</f>
        <v>0</v>
      </c>
      <c r="X20" s="83">
        <f>'[1]Seguimiento Plan - SST'!W16</f>
        <v>0</v>
      </c>
      <c r="Y20" s="84">
        <f>'[1]Seguimiento Plan - SST'!X16</f>
        <v>0</v>
      </c>
      <c r="Z20" s="83">
        <f>'[1]Seguimiento Plan - SST'!Y16</f>
        <v>0</v>
      </c>
      <c r="AA20" s="84">
        <f>'[1]Seguimiento Plan - SST'!Z16</f>
        <v>0</v>
      </c>
      <c r="AB20" s="83">
        <f>'[1]Seguimiento Plan - SST'!AA16</f>
        <v>0</v>
      </c>
      <c r="AC20" s="84">
        <f>'[1]Seguimiento Plan - SST'!AB16</f>
        <v>0</v>
      </c>
      <c r="AD20" s="83">
        <f>'[1]Seguimiento Plan - SST'!AC16</f>
        <v>1</v>
      </c>
      <c r="AE20" s="84">
        <f>'[1]Seguimiento Plan - SST'!AD16</f>
        <v>0</v>
      </c>
      <c r="AF20" s="83">
        <f>'[1]Seguimiento Plan - SST'!AE16</f>
        <v>0</v>
      </c>
      <c r="AG20" s="84">
        <f>'[1]Seguimiento Plan - SST'!AF16</f>
        <v>0</v>
      </c>
      <c r="AH20" s="83">
        <f>'[1]Seguimiento Plan - SST'!AG16</f>
        <v>0</v>
      </c>
      <c r="AI20" s="84">
        <f>'[1]Seguimiento Plan - SST'!AH16</f>
        <v>0</v>
      </c>
      <c r="AJ20" s="83">
        <f>'[1]Seguimiento Plan - SST'!AI16</f>
        <v>0</v>
      </c>
      <c r="AK20" s="84">
        <f>'[1]Seguimiento Plan - SST'!AJ16</f>
        <v>0</v>
      </c>
      <c r="AL20" s="85">
        <f>'[1]Seguimiento Plan - SST'!AK16</f>
        <v>0</v>
      </c>
      <c r="AM20" s="131"/>
      <c r="AN20" s="132"/>
      <c r="AO20" s="133"/>
      <c r="AP20" s="133"/>
      <c r="AQ20" s="133"/>
      <c r="AR20" s="86">
        <f>'[1]Seguimiento Plan - SST'!AQ16</f>
        <v>0</v>
      </c>
      <c r="AS20" s="86">
        <f>'[1]Seguimiento Plan - SST'!AR16</f>
        <v>0</v>
      </c>
      <c r="AT20" s="86">
        <f>'[1]Seguimiento Plan - SST'!AS16</f>
        <v>0</v>
      </c>
      <c r="AU20" s="86">
        <f>'[1]Seguimiento Plan - SST'!AT16</f>
        <v>0</v>
      </c>
      <c r="AV20" s="86">
        <f>'[1]Seguimiento Plan - SST'!AU16</f>
        <v>0</v>
      </c>
      <c r="AW20" s="87">
        <f>'[1]Seguimiento Plan - SST'!AV24</f>
        <v>0</v>
      </c>
      <c r="AX20" s="87">
        <f>'[1]Seguimiento Plan - SST'!AW24</f>
        <v>0</v>
      </c>
      <c r="AY20" s="87">
        <f>'[1]Seguimiento Plan - SST'!AX24</f>
        <v>0</v>
      </c>
      <c r="AZ20" s="87">
        <f>'[1]Seguimiento Plan - SST'!AY24</f>
        <v>0</v>
      </c>
      <c r="BA20" s="88">
        <v>0</v>
      </c>
      <c r="BC20" s="1"/>
    </row>
    <row r="21" spans="1:55" s="9" customFormat="1" ht="24.95" customHeight="1" x14ac:dyDescent="0.2">
      <c r="A21" s="1"/>
      <c r="B21" s="130"/>
      <c r="C21" s="130"/>
      <c r="D21" s="78"/>
      <c r="E21" s="78"/>
      <c r="F21" s="79" t="s">
        <v>63</v>
      </c>
      <c r="G21" s="80">
        <f>'[1]Seguimiento Plan - SST'!F17</f>
        <v>9</v>
      </c>
      <c r="H21" s="81"/>
      <c r="I21" s="81"/>
      <c r="J21" s="81"/>
      <c r="K21" s="82" t="s">
        <v>64</v>
      </c>
      <c r="L21" s="82" t="str">
        <f>'[1]Seguimiento Plan - SST'!K17</f>
        <v>Subdirector Administrativo y Financiero</v>
      </c>
      <c r="M21" s="82" t="str">
        <f>'[1]Seguimiento Plan - SST'!L17</f>
        <v>Gestión Talento Humano</v>
      </c>
      <c r="N21" s="83">
        <f>'[1]Seguimiento Plan - SST'!M17</f>
        <v>0</v>
      </c>
      <c r="O21" s="84">
        <f>'[1]Seguimiento Plan - SST'!N17</f>
        <v>0</v>
      </c>
      <c r="P21" s="83">
        <f>'[1]Seguimiento Plan - SST'!O17</f>
        <v>0</v>
      </c>
      <c r="Q21" s="84">
        <f>'[1]Seguimiento Plan - SST'!P17</f>
        <v>0</v>
      </c>
      <c r="R21" s="83">
        <f>'[1]Seguimiento Plan - SST'!Q17</f>
        <v>0</v>
      </c>
      <c r="S21" s="84">
        <f>'[1]Seguimiento Plan - SST'!R17</f>
        <v>0</v>
      </c>
      <c r="T21" s="83">
        <f>'[1]Seguimiento Plan - SST'!S17</f>
        <v>0</v>
      </c>
      <c r="U21" s="84">
        <f>'[1]Seguimiento Plan - SST'!T17</f>
        <v>0</v>
      </c>
      <c r="V21" s="83">
        <f>'[1]Seguimiento Plan - SST'!U17</f>
        <v>0</v>
      </c>
      <c r="W21" s="84">
        <f>'[1]Seguimiento Plan - SST'!V17</f>
        <v>0</v>
      </c>
      <c r="X21" s="83">
        <f>'[1]Seguimiento Plan - SST'!W17</f>
        <v>0</v>
      </c>
      <c r="Y21" s="84">
        <f>'[1]Seguimiento Plan - SST'!X17</f>
        <v>0</v>
      </c>
      <c r="Z21" s="83">
        <f>'[1]Seguimiento Plan - SST'!Y17</f>
        <v>0</v>
      </c>
      <c r="AA21" s="84">
        <f>'[1]Seguimiento Plan - SST'!Z17</f>
        <v>0</v>
      </c>
      <c r="AB21" s="83">
        <f>'[1]Seguimiento Plan - SST'!AA17</f>
        <v>0</v>
      </c>
      <c r="AC21" s="84">
        <f>'[1]Seguimiento Plan - SST'!AB17</f>
        <v>0</v>
      </c>
      <c r="AD21" s="83">
        <f>'[1]Seguimiento Plan - SST'!AC17</f>
        <v>1</v>
      </c>
      <c r="AE21" s="84">
        <f>'[1]Seguimiento Plan - SST'!AD17</f>
        <v>0</v>
      </c>
      <c r="AF21" s="83">
        <f>'[1]Seguimiento Plan - SST'!AE17</f>
        <v>0</v>
      </c>
      <c r="AG21" s="84">
        <f>'[1]Seguimiento Plan - SST'!AF17</f>
        <v>0</v>
      </c>
      <c r="AH21" s="83">
        <f>'[1]Seguimiento Plan - SST'!AG17</f>
        <v>0</v>
      </c>
      <c r="AI21" s="84">
        <f>'[1]Seguimiento Plan - SST'!AH17</f>
        <v>0</v>
      </c>
      <c r="AJ21" s="83">
        <f>'[1]Seguimiento Plan - SST'!AI17</f>
        <v>0</v>
      </c>
      <c r="AK21" s="84">
        <f>'[1]Seguimiento Plan - SST'!AJ17</f>
        <v>0</v>
      </c>
      <c r="AL21" s="85">
        <f>'[1]Seguimiento Plan - SST'!AK17</f>
        <v>0</v>
      </c>
      <c r="AM21" s="131"/>
      <c r="AN21" s="132"/>
      <c r="AO21" s="133"/>
      <c r="AP21" s="133"/>
      <c r="AQ21" s="133"/>
      <c r="AR21" s="86">
        <f>'[1]Seguimiento Plan - SST'!AQ22</f>
        <v>213203</v>
      </c>
      <c r="AS21" s="89">
        <v>8000000</v>
      </c>
      <c r="AT21" s="86">
        <f>'[1]Seguimiento Plan - SST'!AS17</f>
        <v>0</v>
      </c>
      <c r="AU21" s="86">
        <f>'[1]Seguimiento Plan - SST'!AT17</f>
        <v>0</v>
      </c>
      <c r="AV21" s="86" t="s">
        <v>65</v>
      </c>
      <c r="AW21" s="90">
        <f>SUM(AS21:AV21)</f>
        <v>8000000</v>
      </c>
      <c r="AX21" s="87">
        <f>'[1]Seguimiento Plan - SST'!AW25</f>
        <v>0</v>
      </c>
      <c r="AY21" s="87">
        <f>'[1]Seguimiento Plan - SST'!AX25</f>
        <v>0</v>
      </c>
      <c r="AZ21" s="87">
        <f>'[1]Seguimiento Plan - SST'!AY25</f>
        <v>0</v>
      </c>
      <c r="BA21" s="88">
        <v>0</v>
      </c>
      <c r="BC21" s="1"/>
    </row>
    <row r="22" spans="1:55" s="9" customFormat="1" ht="24.95" customHeight="1" x14ac:dyDescent="0.2">
      <c r="A22" s="1"/>
      <c r="B22" s="130"/>
      <c r="C22" s="130"/>
      <c r="D22" s="78"/>
      <c r="E22" s="78"/>
      <c r="F22" s="79" t="s">
        <v>66</v>
      </c>
      <c r="G22" s="80">
        <f>'[1]Seguimiento Plan - SST'!F18</f>
        <v>10</v>
      </c>
      <c r="H22" s="81"/>
      <c r="I22" s="81"/>
      <c r="J22" s="81"/>
      <c r="K22" s="82" t="str">
        <f>'[1]Seguimiento Plan - SST'!J18</f>
        <v>Anual</v>
      </c>
      <c r="L22" s="82" t="str">
        <f>'[1]Seguimiento Plan - SST'!K18</f>
        <v>Subdirector Administrativo y Financiero</v>
      </c>
      <c r="M22" s="82" t="str">
        <f>'[1]Seguimiento Plan - SST'!L18</f>
        <v>Gestión Talento Humano</v>
      </c>
      <c r="N22" s="83">
        <f>'[1]Seguimiento Plan - SST'!M18</f>
        <v>0</v>
      </c>
      <c r="O22" s="84">
        <f>'[1]Seguimiento Plan - SST'!N18</f>
        <v>0</v>
      </c>
      <c r="P22" s="83">
        <f>'[1]Seguimiento Plan - SST'!O18</f>
        <v>0</v>
      </c>
      <c r="Q22" s="84">
        <f>'[1]Seguimiento Plan - SST'!P18</f>
        <v>0</v>
      </c>
      <c r="R22" s="83">
        <f>'[1]Seguimiento Plan - SST'!Q18</f>
        <v>0</v>
      </c>
      <c r="S22" s="84">
        <f>'[1]Seguimiento Plan - SST'!R18</f>
        <v>0</v>
      </c>
      <c r="T22" s="83">
        <f>'[1]Seguimiento Plan - SST'!S18</f>
        <v>0</v>
      </c>
      <c r="U22" s="84">
        <f>'[1]Seguimiento Plan - SST'!T18</f>
        <v>0</v>
      </c>
      <c r="V22" s="83">
        <f>'[1]Seguimiento Plan - SST'!U18</f>
        <v>0</v>
      </c>
      <c r="W22" s="84">
        <f>'[1]Seguimiento Plan - SST'!V18</f>
        <v>0</v>
      </c>
      <c r="X22" s="83">
        <f>'[1]Seguimiento Plan - SST'!W18</f>
        <v>0</v>
      </c>
      <c r="Y22" s="84">
        <f>'[1]Seguimiento Plan - SST'!X18</f>
        <v>0</v>
      </c>
      <c r="Z22" s="83">
        <f>'[1]Seguimiento Plan - SST'!Y18</f>
        <v>0</v>
      </c>
      <c r="AA22" s="84">
        <f>'[1]Seguimiento Plan - SST'!Z18</f>
        <v>0</v>
      </c>
      <c r="AB22" s="83">
        <f>'[1]Seguimiento Plan - SST'!AA18</f>
        <v>0</v>
      </c>
      <c r="AC22" s="84">
        <f>'[1]Seguimiento Plan - SST'!AB18</f>
        <v>0</v>
      </c>
      <c r="AD22" s="83">
        <f>'[1]Seguimiento Plan - SST'!AC18</f>
        <v>0</v>
      </c>
      <c r="AE22" s="84">
        <f>'[1]Seguimiento Plan - SST'!AD18</f>
        <v>0</v>
      </c>
      <c r="AF22" s="83">
        <f>'[1]Seguimiento Plan - SST'!AE18</f>
        <v>1</v>
      </c>
      <c r="AG22" s="84">
        <f>'[1]Seguimiento Plan - SST'!AF18</f>
        <v>0</v>
      </c>
      <c r="AH22" s="83">
        <f>'[1]Seguimiento Plan - SST'!AG18</f>
        <v>0</v>
      </c>
      <c r="AI22" s="84">
        <f>'[1]Seguimiento Plan - SST'!AH18</f>
        <v>0</v>
      </c>
      <c r="AJ22" s="83">
        <f>'[1]Seguimiento Plan - SST'!AI18</f>
        <v>0</v>
      </c>
      <c r="AK22" s="84">
        <f>'[1]Seguimiento Plan - SST'!AJ18</f>
        <v>0</v>
      </c>
      <c r="AL22" s="85">
        <f>'[1]Seguimiento Plan - SST'!AK18</f>
        <v>0</v>
      </c>
      <c r="AM22" s="131"/>
      <c r="AN22" s="132"/>
      <c r="AO22" s="133"/>
      <c r="AP22" s="133"/>
      <c r="AQ22" s="133"/>
      <c r="AR22" s="86">
        <f>'[1]Seguimiento Plan - SST'!AQ18</f>
        <v>0</v>
      </c>
      <c r="AS22" s="86">
        <f>'[1]Seguimiento Plan - SST'!AR18</f>
        <v>0</v>
      </c>
      <c r="AT22" s="86">
        <f>'[1]Seguimiento Plan - SST'!AS18</f>
        <v>0</v>
      </c>
      <c r="AU22" s="86">
        <f>'[1]Seguimiento Plan - SST'!AT18</f>
        <v>0</v>
      </c>
      <c r="AV22" s="86">
        <f>'[1]Seguimiento Plan - SST'!AU18</f>
        <v>0</v>
      </c>
      <c r="AW22" s="87">
        <f>'[1]Seguimiento Plan - SST'!AV26</f>
        <v>0</v>
      </c>
      <c r="AX22" s="87">
        <f>'[1]Seguimiento Plan - SST'!AW26</f>
        <v>0</v>
      </c>
      <c r="AY22" s="87">
        <f>'[1]Seguimiento Plan - SST'!AX26</f>
        <v>0</v>
      </c>
      <c r="AZ22" s="87">
        <f>'[1]Seguimiento Plan - SST'!AY26</f>
        <v>0</v>
      </c>
      <c r="BA22" s="88">
        <v>0</v>
      </c>
      <c r="BC22" s="1"/>
    </row>
    <row r="23" spans="1:55" s="9" customFormat="1" ht="24.95" customHeight="1" x14ac:dyDescent="0.2">
      <c r="A23" s="1"/>
      <c r="B23" s="130"/>
      <c r="C23" s="130"/>
      <c r="D23" s="78"/>
      <c r="E23" s="78"/>
      <c r="F23" s="79" t="s">
        <v>67</v>
      </c>
      <c r="G23" s="80">
        <f>'[1]Seguimiento Plan - SST'!F19</f>
        <v>11</v>
      </c>
      <c r="H23" s="81"/>
      <c r="I23" s="81"/>
      <c r="J23" s="81"/>
      <c r="K23" s="82" t="str">
        <f>'[1]Seguimiento Plan - SST'!J19</f>
        <v>Anual</v>
      </c>
      <c r="L23" s="82" t="str">
        <f>'[1]Seguimiento Plan - SST'!K19</f>
        <v>Subdirector Administrativo y Financiero</v>
      </c>
      <c r="M23" s="82" t="str">
        <f>'[1]Seguimiento Plan - SST'!L19</f>
        <v>Gestión Talento Humano</v>
      </c>
      <c r="N23" s="83">
        <f>'[1]Seguimiento Plan - SST'!M19</f>
        <v>0</v>
      </c>
      <c r="O23" s="84">
        <f>'[1]Seguimiento Plan - SST'!N19</f>
        <v>0</v>
      </c>
      <c r="P23" s="83">
        <f>'[1]Seguimiento Plan - SST'!O19</f>
        <v>0</v>
      </c>
      <c r="Q23" s="84">
        <f>'[1]Seguimiento Plan - SST'!P19</f>
        <v>0</v>
      </c>
      <c r="R23" s="83">
        <f>'[1]Seguimiento Plan - SST'!Q19</f>
        <v>0</v>
      </c>
      <c r="S23" s="84">
        <f>'[1]Seguimiento Plan - SST'!R19</f>
        <v>0</v>
      </c>
      <c r="T23" s="83">
        <f>'[1]Seguimiento Plan - SST'!S19</f>
        <v>0</v>
      </c>
      <c r="U23" s="84">
        <f>'[1]Seguimiento Plan - SST'!T19</f>
        <v>0</v>
      </c>
      <c r="V23" s="83">
        <f>'[1]Seguimiento Plan - SST'!U19</f>
        <v>0</v>
      </c>
      <c r="W23" s="84">
        <f>'[1]Seguimiento Plan - SST'!V19</f>
        <v>0</v>
      </c>
      <c r="X23" s="83">
        <f>'[1]Seguimiento Plan - SST'!W19</f>
        <v>0</v>
      </c>
      <c r="Y23" s="84">
        <f>'[1]Seguimiento Plan - SST'!X19</f>
        <v>0</v>
      </c>
      <c r="Z23" s="83">
        <f>'[1]Seguimiento Plan - SST'!Y19</f>
        <v>0</v>
      </c>
      <c r="AA23" s="84">
        <f>'[1]Seguimiento Plan - SST'!Z19</f>
        <v>0</v>
      </c>
      <c r="AB23" s="83">
        <f>'[1]Seguimiento Plan - SST'!AA19</f>
        <v>0</v>
      </c>
      <c r="AC23" s="84">
        <f>'[1]Seguimiento Plan - SST'!AB19</f>
        <v>0</v>
      </c>
      <c r="AD23" s="83">
        <f>'[1]Seguimiento Plan - SST'!AC19</f>
        <v>0</v>
      </c>
      <c r="AE23" s="84">
        <f>'[1]Seguimiento Plan - SST'!AD19</f>
        <v>0</v>
      </c>
      <c r="AF23" s="83">
        <f>'[1]Seguimiento Plan - SST'!AE19</f>
        <v>1</v>
      </c>
      <c r="AG23" s="84">
        <f>'[1]Seguimiento Plan - SST'!AF19</f>
        <v>0</v>
      </c>
      <c r="AH23" s="83">
        <f>'[1]Seguimiento Plan - SST'!AG19</f>
        <v>0</v>
      </c>
      <c r="AI23" s="84">
        <f>'[1]Seguimiento Plan - SST'!AH19</f>
        <v>0</v>
      </c>
      <c r="AJ23" s="83">
        <f>'[1]Seguimiento Plan - SST'!AI19</f>
        <v>0</v>
      </c>
      <c r="AK23" s="84">
        <f>'[1]Seguimiento Plan - SST'!AJ19</f>
        <v>0</v>
      </c>
      <c r="AL23" s="85">
        <f>'[1]Seguimiento Plan - SST'!AK19</f>
        <v>0</v>
      </c>
      <c r="AM23" s="131"/>
      <c r="AN23" s="132"/>
      <c r="AO23" s="133"/>
      <c r="AP23" s="133"/>
      <c r="AQ23" s="133"/>
      <c r="AR23" s="86">
        <f>'[1]Seguimiento Plan - SST'!AQ19</f>
        <v>0</v>
      </c>
      <c r="AS23" s="86">
        <f>'[1]Seguimiento Plan - SST'!AR19</f>
        <v>0</v>
      </c>
      <c r="AT23" s="86">
        <f>'[1]Seguimiento Plan - SST'!AS19</f>
        <v>0</v>
      </c>
      <c r="AU23" s="86">
        <f>'[1]Seguimiento Plan - SST'!AT19</f>
        <v>0</v>
      </c>
      <c r="AV23" s="86">
        <f>'[1]Seguimiento Plan - SST'!AU19</f>
        <v>0</v>
      </c>
      <c r="AW23" s="87">
        <f>'[1]Seguimiento Plan - SST'!AV27</f>
        <v>0</v>
      </c>
      <c r="AX23" s="87">
        <f>'[1]Seguimiento Plan - SST'!AW27</f>
        <v>0</v>
      </c>
      <c r="AY23" s="87">
        <f>'[1]Seguimiento Plan - SST'!AX27</f>
        <v>0</v>
      </c>
      <c r="AZ23" s="87">
        <f>'[1]Seguimiento Plan - SST'!AY27</f>
        <v>0</v>
      </c>
      <c r="BA23" s="88">
        <v>0</v>
      </c>
      <c r="BC23" s="1"/>
    </row>
    <row r="24" spans="1:55" s="9" customFormat="1" ht="24.95" customHeight="1" x14ac:dyDescent="0.2">
      <c r="A24" s="1"/>
      <c r="B24" s="130"/>
      <c r="C24" s="130"/>
      <c r="D24" s="78"/>
      <c r="E24" s="78" t="s">
        <v>68</v>
      </c>
      <c r="F24" s="91" t="s">
        <v>69</v>
      </c>
      <c r="G24" s="80">
        <f>'[1]Seguimiento Plan - SST'!F22</f>
        <v>14</v>
      </c>
      <c r="H24" s="81"/>
      <c r="I24" s="81"/>
      <c r="J24" s="81"/>
      <c r="K24" s="82" t="str">
        <f>'[1]Seguimiento Plan - SST'!J22</f>
        <v>Trimestral</v>
      </c>
      <c r="L24" s="82" t="str">
        <f>'[1]Seguimiento Plan - SST'!K22</f>
        <v>Subdirector Administrativo y Financiero</v>
      </c>
      <c r="M24" s="82" t="str">
        <f>'[1]Seguimiento Plan - SST'!L22</f>
        <v>Gestión Talento Humano</v>
      </c>
      <c r="N24" s="83">
        <f>'[1]Seguimiento Plan - SST'!M22</f>
        <v>0</v>
      </c>
      <c r="O24" s="84">
        <f>'[1]Seguimiento Plan - SST'!N22</f>
        <v>0</v>
      </c>
      <c r="P24" s="83">
        <f>'[1]Seguimiento Plan - SST'!O22</f>
        <v>0</v>
      </c>
      <c r="Q24" s="84">
        <f>'[1]Seguimiento Plan - SST'!P22</f>
        <v>0</v>
      </c>
      <c r="R24" s="83">
        <f>'[1]Seguimiento Plan - SST'!Q22</f>
        <v>0</v>
      </c>
      <c r="S24" s="84">
        <f>'[1]Seguimiento Plan - SST'!R22</f>
        <v>0</v>
      </c>
      <c r="T24" s="83">
        <f>'[1]Seguimiento Plan - SST'!S22</f>
        <v>0</v>
      </c>
      <c r="U24" s="84">
        <f>'[1]Seguimiento Plan - SST'!T22</f>
        <v>0</v>
      </c>
      <c r="V24" s="83">
        <f>'[1]Seguimiento Plan - SST'!U22</f>
        <v>0</v>
      </c>
      <c r="W24" s="84">
        <f>'[1]Seguimiento Plan - SST'!V22</f>
        <v>0</v>
      </c>
      <c r="X24" s="83">
        <f>'[1]Seguimiento Plan - SST'!W22</f>
        <v>0</v>
      </c>
      <c r="Y24" s="84">
        <f>'[1]Seguimiento Plan - SST'!X22</f>
        <v>0</v>
      </c>
      <c r="Z24" s="83">
        <f>'[1]Seguimiento Plan - SST'!Y22</f>
        <v>0</v>
      </c>
      <c r="AA24" s="84">
        <f>'[1]Seguimiento Plan - SST'!Z22</f>
        <v>0</v>
      </c>
      <c r="AB24" s="83">
        <f>'[1]Seguimiento Plan - SST'!AA22</f>
        <v>0</v>
      </c>
      <c r="AC24" s="84">
        <f>'[1]Seguimiento Plan - SST'!AB22</f>
        <v>0</v>
      </c>
      <c r="AD24" s="83">
        <f>'[1]Seguimiento Plan - SST'!AC22</f>
        <v>1</v>
      </c>
      <c r="AE24" s="84">
        <f>'[1]Seguimiento Plan - SST'!AD22</f>
        <v>0</v>
      </c>
      <c r="AF24" s="83">
        <f>'[1]Seguimiento Plan - SST'!AE22</f>
        <v>1</v>
      </c>
      <c r="AG24" s="84">
        <f>'[1]Seguimiento Plan - SST'!AF22</f>
        <v>0</v>
      </c>
      <c r="AH24" s="83">
        <f>'[1]Seguimiento Plan - SST'!AG22</f>
        <v>1</v>
      </c>
      <c r="AI24" s="84">
        <f>'[1]Seguimiento Plan - SST'!AH22</f>
        <v>0</v>
      </c>
      <c r="AJ24" s="83">
        <f>'[1]Seguimiento Plan - SST'!AI22</f>
        <v>1</v>
      </c>
      <c r="AK24" s="84">
        <f>'[1]Seguimiento Plan - SST'!AJ22</f>
        <v>0</v>
      </c>
      <c r="AL24" s="85">
        <f>'[1]Seguimiento Plan - SST'!AK22</f>
        <v>0</v>
      </c>
      <c r="AM24" s="131"/>
      <c r="AN24" s="132"/>
      <c r="AO24" s="133"/>
      <c r="AP24" s="133"/>
      <c r="AQ24" s="133"/>
      <c r="AR24" s="86">
        <f>'[1]Seguimiento Plan - SST'!AQ20</f>
        <v>0</v>
      </c>
      <c r="AS24" s="86">
        <f>'[1]Seguimiento Plan - SST'!AR20</f>
        <v>0</v>
      </c>
      <c r="AT24" s="86">
        <f>'[1]Seguimiento Plan - SST'!AS20</f>
        <v>0</v>
      </c>
      <c r="AU24" s="86">
        <f>'[1]Seguimiento Plan - SST'!AT20</f>
        <v>0</v>
      </c>
      <c r="AV24" s="86">
        <f>'[1]Seguimiento Plan - SST'!AU20</f>
        <v>0</v>
      </c>
      <c r="AW24" s="87">
        <f>'[1]Seguimiento Plan - SST'!AV30</f>
        <v>0</v>
      </c>
      <c r="AX24" s="87">
        <f>'[1]Seguimiento Plan - SST'!AW30</f>
        <v>0</v>
      </c>
      <c r="AY24" s="87">
        <f>'[1]Seguimiento Plan - SST'!AX30</f>
        <v>0</v>
      </c>
      <c r="AZ24" s="87">
        <f>'[1]Seguimiento Plan - SST'!AY30</f>
        <v>0</v>
      </c>
      <c r="BA24" s="88">
        <v>0</v>
      </c>
      <c r="BC24" s="1"/>
    </row>
    <row r="25" spans="1:55" s="9" customFormat="1" ht="64.5" customHeight="1" x14ac:dyDescent="0.2">
      <c r="A25" s="1"/>
      <c r="B25" s="130"/>
      <c r="C25" s="130"/>
      <c r="D25" s="78"/>
      <c r="E25" s="78"/>
      <c r="F25" s="91" t="s">
        <v>70</v>
      </c>
      <c r="G25" s="80">
        <f>'[1]Seguimiento Plan - SST'!F23</f>
        <v>15</v>
      </c>
      <c r="H25" s="81"/>
      <c r="I25" s="81"/>
      <c r="J25" s="81"/>
      <c r="K25" s="82" t="s">
        <v>71</v>
      </c>
      <c r="L25" s="82" t="str">
        <f>'[1]Seguimiento Plan - SST'!K23</f>
        <v>Subdirector Administrativo y Financiero</v>
      </c>
      <c r="M25" s="82" t="str">
        <f>'[1]Seguimiento Plan - SST'!L23</f>
        <v>Gestión Talento Humano</v>
      </c>
      <c r="N25" s="83">
        <f>'[1]Seguimiento Plan - SST'!M23</f>
        <v>0</v>
      </c>
      <c r="O25" s="84">
        <f>'[1]Seguimiento Plan - SST'!N23</f>
        <v>0</v>
      </c>
      <c r="P25" s="83">
        <f>'[1]Seguimiento Plan - SST'!O23</f>
        <v>0</v>
      </c>
      <c r="Q25" s="84">
        <f>'[1]Seguimiento Plan - SST'!P23</f>
        <v>0</v>
      </c>
      <c r="R25" s="83">
        <f>'[1]Seguimiento Plan - SST'!Q23</f>
        <v>0</v>
      </c>
      <c r="S25" s="84">
        <f>'[1]Seguimiento Plan - SST'!R23</f>
        <v>0</v>
      </c>
      <c r="T25" s="83">
        <f>'[1]Seguimiento Plan - SST'!S23</f>
        <v>0</v>
      </c>
      <c r="U25" s="84">
        <f>'[1]Seguimiento Plan - SST'!T23</f>
        <v>0</v>
      </c>
      <c r="V25" s="83">
        <f>'[1]Seguimiento Plan - SST'!U23</f>
        <v>0</v>
      </c>
      <c r="W25" s="84">
        <f>'[1]Seguimiento Plan - SST'!V23</f>
        <v>0</v>
      </c>
      <c r="X25" s="83">
        <f>'[1]Seguimiento Plan - SST'!W23</f>
        <v>0</v>
      </c>
      <c r="Y25" s="84">
        <f>'[1]Seguimiento Plan - SST'!X23</f>
        <v>0</v>
      </c>
      <c r="Z25" s="83">
        <f>'[1]Seguimiento Plan - SST'!Y23</f>
        <v>0</v>
      </c>
      <c r="AA25" s="84">
        <f>'[1]Seguimiento Plan - SST'!Z23</f>
        <v>0</v>
      </c>
      <c r="AB25" s="83">
        <f>'[1]Seguimiento Plan - SST'!AA23</f>
        <v>0</v>
      </c>
      <c r="AC25" s="84">
        <f>'[1]Seguimiento Plan - SST'!AB23</f>
        <v>0</v>
      </c>
      <c r="AD25" s="83">
        <f>'[1]Seguimiento Plan - SST'!AC23</f>
        <v>0</v>
      </c>
      <c r="AE25" s="84">
        <f>'[1]Seguimiento Plan - SST'!AD23</f>
        <v>0</v>
      </c>
      <c r="AF25" s="83">
        <f>'[1]Seguimiento Plan - SST'!AE23</f>
        <v>0</v>
      </c>
      <c r="AG25" s="84">
        <f>'[1]Seguimiento Plan - SST'!AF23</f>
        <v>0</v>
      </c>
      <c r="AH25" s="83">
        <f>'[1]Seguimiento Plan - SST'!AG23</f>
        <v>0</v>
      </c>
      <c r="AI25" s="84">
        <f>'[1]Seguimiento Plan - SST'!AH23</f>
        <v>0</v>
      </c>
      <c r="AJ25" s="83">
        <f>'[1]Seguimiento Plan - SST'!AI23</f>
        <v>0</v>
      </c>
      <c r="AK25" s="84">
        <f>'[1]Seguimiento Plan - SST'!AJ23</f>
        <v>0</v>
      </c>
      <c r="AL25" s="85">
        <f>'[1]Seguimiento Plan - SST'!AK23</f>
        <v>0</v>
      </c>
      <c r="AM25" s="131"/>
      <c r="AN25" s="132"/>
      <c r="AO25" s="133"/>
      <c r="AP25" s="133"/>
      <c r="AQ25" s="133"/>
      <c r="AR25" s="86">
        <f>'[1]Seguimiento Plan - SST'!AQ23</f>
        <v>0</v>
      </c>
      <c r="AS25" s="86">
        <f>'[1]Seguimiento Plan - SST'!AR23</f>
        <v>0</v>
      </c>
      <c r="AT25" s="86">
        <f>'[1]Seguimiento Plan - SST'!AS23</f>
        <v>0</v>
      </c>
      <c r="AU25" s="86">
        <f>'[1]Seguimiento Plan - SST'!AT23</f>
        <v>0</v>
      </c>
      <c r="AV25" s="86">
        <f>'[1]Seguimiento Plan - SST'!AU23</f>
        <v>0</v>
      </c>
      <c r="AW25" s="87">
        <f>'[1]Seguimiento Plan - SST'!AV31</f>
        <v>0</v>
      </c>
      <c r="AX25" s="87">
        <f>'[1]Seguimiento Plan - SST'!AW31</f>
        <v>0</v>
      </c>
      <c r="AY25" s="87">
        <f>'[1]Seguimiento Plan - SST'!AX31</f>
        <v>0</v>
      </c>
      <c r="AZ25" s="87">
        <f>'[1]Seguimiento Plan - SST'!AY31</f>
        <v>0</v>
      </c>
      <c r="BA25" s="88">
        <v>0</v>
      </c>
      <c r="BC25" s="1"/>
    </row>
    <row r="26" spans="1:55" s="9" customFormat="1" ht="45.75" customHeight="1" x14ac:dyDescent="0.2">
      <c r="A26" s="1"/>
      <c r="B26" s="130"/>
      <c r="C26" s="130"/>
      <c r="D26" s="78"/>
      <c r="E26" s="78"/>
      <c r="F26" s="91" t="s">
        <v>72</v>
      </c>
      <c r="G26" s="80">
        <f>'[1]Seguimiento Plan - SST'!F24</f>
        <v>16</v>
      </c>
      <c r="H26" s="81"/>
      <c r="I26" s="81"/>
      <c r="J26" s="81"/>
      <c r="K26" s="82" t="str">
        <f>'[1]Seguimiento Plan - SST'!J24</f>
        <v>Trimestral</v>
      </c>
      <c r="L26" s="82" t="str">
        <f>'[1]Seguimiento Plan - SST'!K24</f>
        <v>Subdirector Administrativo y Financiero</v>
      </c>
      <c r="M26" s="82" t="str">
        <f>'[1]Seguimiento Plan - SST'!L24</f>
        <v>Gestión Talento Humano</v>
      </c>
      <c r="N26" s="83">
        <f>'[1]Seguimiento Plan - SST'!M24</f>
        <v>0</v>
      </c>
      <c r="O26" s="84">
        <f>'[1]Seguimiento Plan - SST'!N24</f>
        <v>0</v>
      </c>
      <c r="P26" s="83">
        <f>'[1]Seguimiento Plan - SST'!O24</f>
        <v>0</v>
      </c>
      <c r="Q26" s="84">
        <f>'[1]Seguimiento Plan - SST'!P24</f>
        <v>0</v>
      </c>
      <c r="R26" s="83">
        <f>'[1]Seguimiento Plan - SST'!Q24</f>
        <v>0</v>
      </c>
      <c r="S26" s="84">
        <f>'[1]Seguimiento Plan - SST'!R24</f>
        <v>0</v>
      </c>
      <c r="T26" s="83">
        <f>'[1]Seguimiento Plan - SST'!S24</f>
        <v>0</v>
      </c>
      <c r="U26" s="84">
        <f>'[1]Seguimiento Plan - SST'!T24</f>
        <v>0</v>
      </c>
      <c r="V26" s="83">
        <f>'[1]Seguimiento Plan - SST'!U24</f>
        <v>0</v>
      </c>
      <c r="W26" s="84">
        <f>'[1]Seguimiento Plan - SST'!V24</f>
        <v>0</v>
      </c>
      <c r="X26" s="83">
        <f>'[1]Seguimiento Plan - SST'!W24</f>
        <v>0</v>
      </c>
      <c r="Y26" s="84">
        <f>'[1]Seguimiento Plan - SST'!X24</f>
        <v>0</v>
      </c>
      <c r="Z26" s="83">
        <f>'[1]Seguimiento Plan - SST'!Y24</f>
        <v>0</v>
      </c>
      <c r="AA26" s="84">
        <f>'[1]Seguimiento Plan - SST'!Z24</f>
        <v>0</v>
      </c>
      <c r="AB26" s="83">
        <f>'[1]Seguimiento Plan - SST'!AA24</f>
        <v>1</v>
      </c>
      <c r="AC26" s="84">
        <f>'[1]Seguimiento Plan - SST'!AB24</f>
        <v>0</v>
      </c>
      <c r="AD26" s="83">
        <f>'[1]Seguimiento Plan - SST'!AC24</f>
        <v>0</v>
      </c>
      <c r="AE26" s="84">
        <f>'[1]Seguimiento Plan - SST'!AD24</f>
        <v>0</v>
      </c>
      <c r="AF26" s="83">
        <f>'[1]Seguimiento Plan - SST'!AE24</f>
        <v>0</v>
      </c>
      <c r="AG26" s="84">
        <f>'[1]Seguimiento Plan - SST'!AF24</f>
        <v>0</v>
      </c>
      <c r="AH26" s="83">
        <f>'[1]Seguimiento Plan - SST'!AG24</f>
        <v>0</v>
      </c>
      <c r="AI26" s="84">
        <f>'[1]Seguimiento Plan - SST'!AH24</f>
        <v>0</v>
      </c>
      <c r="AJ26" s="83">
        <f>'[1]Seguimiento Plan - SST'!AI24</f>
        <v>0</v>
      </c>
      <c r="AK26" s="84">
        <f>'[1]Seguimiento Plan - SST'!AJ24</f>
        <v>0</v>
      </c>
      <c r="AL26" s="85">
        <f>'[1]Seguimiento Plan - SST'!AK24</f>
        <v>0</v>
      </c>
      <c r="AM26" s="131"/>
      <c r="AN26" s="132"/>
      <c r="AO26" s="133"/>
      <c r="AP26" s="133"/>
      <c r="AQ26" s="133"/>
      <c r="AR26" s="86">
        <f>'[1]Seguimiento Plan - SST'!AQ24</f>
        <v>0</v>
      </c>
      <c r="AS26" s="86">
        <f>'[1]Seguimiento Plan - SST'!AR24</f>
        <v>0</v>
      </c>
      <c r="AT26" s="86">
        <f>'[1]Seguimiento Plan - SST'!AS24</f>
        <v>0</v>
      </c>
      <c r="AU26" s="86">
        <f>'[1]Seguimiento Plan - SST'!AT24</f>
        <v>0</v>
      </c>
      <c r="AV26" s="86">
        <f>'[1]Seguimiento Plan - SST'!AU24</f>
        <v>0</v>
      </c>
      <c r="AW26" s="87">
        <f>'[1]Seguimiento Plan - SST'!AV32</f>
        <v>0</v>
      </c>
      <c r="AX26" s="87">
        <f>'[1]Seguimiento Plan - SST'!AW32</f>
        <v>0</v>
      </c>
      <c r="AY26" s="87">
        <f>'[1]Seguimiento Plan - SST'!AX32</f>
        <v>0</v>
      </c>
      <c r="AZ26" s="87">
        <f>'[1]Seguimiento Plan - SST'!AY32</f>
        <v>0</v>
      </c>
      <c r="BA26" s="88">
        <v>0</v>
      </c>
      <c r="BC26" s="1"/>
    </row>
    <row r="27" spans="1:55" s="9" customFormat="1" ht="40.5" customHeight="1" x14ac:dyDescent="0.2">
      <c r="A27" s="1"/>
      <c r="B27" s="130"/>
      <c r="C27" s="130"/>
      <c r="D27" s="78"/>
      <c r="E27" s="78" t="s">
        <v>73</v>
      </c>
      <c r="F27" s="91" t="s">
        <v>74</v>
      </c>
      <c r="G27" s="80">
        <f>'[1]Seguimiento Plan - SST'!F25</f>
        <v>17</v>
      </c>
      <c r="H27" s="81"/>
      <c r="I27" s="81"/>
      <c r="J27" s="81"/>
      <c r="K27" s="82" t="s">
        <v>71</v>
      </c>
      <c r="L27" s="82" t="str">
        <f>'[1]Seguimiento Plan - SST'!K25</f>
        <v>Subdirector Administrativo y Financiero</v>
      </c>
      <c r="M27" s="82" t="str">
        <f>'[1]Seguimiento Plan - SST'!L25</f>
        <v>Gestión Talento Humano</v>
      </c>
      <c r="N27" s="83">
        <f>'[1]Seguimiento Plan - SST'!M25</f>
        <v>0</v>
      </c>
      <c r="O27" s="84">
        <f>'[1]Seguimiento Plan - SST'!N25</f>
        <v>0</v>
      </c>
      <c r="P27" s="83">
        <f>'[1]Seguimiento Plan - SST'!O25</f>
        <v>0</v>
      </c>
      <c r="Q27" s="84">
        <f>'[1]Seguimiento Plan - SST'!P25</f>
        <v>0</v>
      </c>
      <c r="R27" s="83">
        <f>'[1]Seguimiento Plan - SST'!Q25</f>
        <v>0</v>
      </c>
      <c r="S27" s="84">
        <f>'[1]Seguimiento Plan - SST'!R25</f>
        <v>0</v>
      </c>
      <c r="T27" s="83">
        <f>'[1]Seguimiento Plan - SST'!S25</f>
        <v>0</v>
      </c>
      <c r="U27" s="84">
        <f>'[1]Seguimiento Plan - SST'!T25</f>
        <v>0</v>
      </c>
      <c r="V27" s="83">
        <f>'[1]Seguimiento Plan - SST'!U25</f>
        <v>0</v>
      </c>
      <c r="W27" s="84">
        <f>'[1]Seguimiento Plan - SST'!V25</f>
        <v>0</v>
      </c>
      <c r="X27" s="83">
        <f>'[1]Seguimiento Plan - SST'!W25</f>
        <v>0</v>
      </c>
      <c r="Y27" s="84">
        <f>'[1]Seguimiento Plan - SST'!X25</f>
        <v>0</v>
      </c>
      <c r="Z27" s="83">
        <f>'[1]Seguimiento Plan - SST'!Y25</f>
        <v>0</v>
      </c>
      <c r="AA27" s="84">
        <f>'[1]Seguimiento Plan - SST'!Z25</f>
        <v>0</v>
      </c>
      <c r="AB27" s="83">
        <f>'[1]Seguimiento Plan - SST'!AA25</f>
        <v>1</v>
      </c>
      <c r="AC27" s="84">
        <f>'[1]Seguimiento Plan - SST'!AB25</f>
        <v>0</v>
      </c>
      <c r="AD27" s="83">
        <f>'[1]Seguimiento Plan - SST'!AC25</f>
        <v>0</v>
      </c>
      <c r="AE27" s="84">
        <f>'[1]Seguimiento Plan - SST'!AD25</f>
        <v>0</v>
      </c>
      <c r="AF27" s="83">
        <f>'[1]Seguimiento Plan - SST'!AE25</f>
        <v>0</v>
      </c>
      <c r="AG27" s="84">
        <f>'[1]Seguimiento Plan - SST'!AF25</f>
        <v>0</v>
      </c>
      <c r="AH27" s="83">
        <f>'[1]Seguimiento Plan - SST'!AG25</f>
        <v>0</v>
      </c>
      <c r="AI27" s="84">
        <f>'[1]Seguimiento Plan - SST'!AH25</f>
        <v>0</v>
      </c>
      <c r="AJ27" s="83">
        <f>'[1]Seguimiento Plan - SST'!AI25</f>
        <v>0</v>
      </c>
      <c r="AK27" s="84">
        <f>'[1]Seguimiento Plan - SST'!AJ25</f>
        <v>0</v>
      </c>
      <c r="AL27" s="85">
        <f>'[1]Seguimiento Plan - SST'!AK25</f>
        <v>0</v>
      </c>
      <c r="AM27" s="131"/>
      <c r="AN27" s="132"/>
      <c r="AO27" s="133"/>
      <c r="AP27" s="133"/>
      <c r="AQ27" s="133"/>
      <c r="AR27" s="86">
        <f>'[1]Seguimiento Plan - SST'!AQ25</f>
        <v>0</v>
      </c>
      <c r="AS27" s="86">
        <f>'[1]Seguimiento Plan - SST'!AR25</f>
        <v>0</v>
      </c>
      <c r="AT27" s="86">
        <f>'[1]Seguimiento Plan - SST'!AS25</f>
        <v>0</v>
      </c>
      <c r="AU27" s="86">
        <f>'[1]Seguimiento Plan - SST'!AT25</f>
        <v>0</v>
      </c>
      <c r="AV27" s="86">
        <f>'[1]Seguimiento Plan - SST'!AU25</f>
        <v>0</v>
      </c>
      <c r="AW27" s="87">
        <f>'[1]Seguimiento Plan - SST'!AV33</f>
        <v>0</v>
      </c>
      <c r="AX27" s="87">
        <f>'[1]Seguimiento Plan - SST'!AW33</f>
        <v>0</v>
      </c>
      <c r="AY27" s="87">
        <f>'[1]Seguimiento Plan - SST'!AX33</f>
        <v>0</v>
      </c>
      <c r="AZ27" s="87">
        <f>'[1]Seguimiento Plan - SST'!AY33</f>
        <v>0</v>
      </c>
      <c r="BA27" s="88">
        <v>0</v>
      </c>
      <c r="BC27" s="1"/>
    </row>
    <row r="28" spans="1:55" s="9" customFormat="1" ht="40.5" customHeight="1" x14ac:dyDescent="0.2">
      <c r="A28" s="1"/>
      <c r="B28" s="130"/>
      <c r="C28" s="130"/>
      <c r="D28" s="78"/>
      <c r="E28" s="78"/>
      <c r="F28" s="91" t="s">
        <v>75</v>
      </c>
      <c r="G28" s="80">
        <f>'[1]Seguimiento Plan - SST'!F26</f>
        <v>18</v>
      </c>
      <c r="H28" s="81"/>
      <c r="I28" s="81"/>
      <c r="J28" s="81"/>
      <c r="K28" s="82" t="str">
        <f>'[1]Seguimiento Plan - SST'!J26</f>
        <v>Trimestral</v>
      </c>
      <c r="L28" s="82" t="str">
        <f>'[1]Seguimiento Plan - SST'!K26</f>
        <v>Subdirector Administrativo y Financiero</v>
      </c>
      <c r="M28" s="82" t="str">
        <f>'[1]Seguimiento Plan - SST'!L26</f>
        <v>Gestión Talento Humano</v>
      </c>
      <c r="N28" s="83">
        <f>'[1]Seguimiento Plan - SST'!M26</f>
        <v>0</v>
      </c>
      <c r="O28" s="84">
        <f>'[1]Seguimiento Plan - SST'!N26</f>
        <v>0</v>
      </c>
      <c r="P28" s="83">
        <f>'[1]Seguimiento Plan - SST'!O26</f>
        <v>0</v>
      </c>
      <c r="Q28" s="84">
        <f>'[1]Seguimiento Plan - SST'!P26</f>
        <v>0</v>
      </c>
      <c r="R28" s="83">
        <f>'[1]Seguimiento Plan - SST'!Q26</f>
        <v>0</v>
      </c>
      <c r="S28" s="84">
        <f>'[1]Seguimiento Plan - SST'!R26</f>
        <v>0</v>
      </c>
      <c r="T28" s="83">
        <f>'[1]Seguimiento Plan - SST'!S26</f>
        <v>0</v>
      </c>
      <c r="U28" s="84">
        <f>'[1]Seguimiento Plan - SST'!T26</f>
        <v>0</v>
      </c>
      <c r="V28" s="83">
        <f>'[1]Seguimiento Plan - SST'!U26</f>
        <v>0</v>
      </c>
      <c r="W28" s="84">
        <f>'[1]Seguimiento Plan - SST'!V26</f>
        <v>0</v>
      </c>
      <c r="X28" s="83">
        <f>'[1]Seguimiento Plan - SST'!W26</f>
        <v>0</v>
      </c>
      <c r="Y28" s="84">
        <f>'[1]Seguimiento Plan - SST'!X26</f>
        <v>0</v>
      </c>
      <c r="Z28" s="83">
        <f>'[1]Seguimiento Plan - SST'!Y26</f>
        <v>0</v>
      </c>
      <c r="AA28" s="84">
        <f>'[1]Seguimiento Plan - SST'!Z26</f>
        <v>0</v>
      </c>
      <c r="AB28" s="83">
        <f>'[1]Seguimiento Plan - SST'!AA26</f>
        <v>1</v>
      </c>
      <c r="AC28" s="84">
        <f>'[1]Seguimiento Plan - SST'!AB26</f>
        <v>0</v>
      </c>
      <c r="AD28" s="83">
        <f>'[1]Seguimiento Plan - SST'!AC26</f>
        <v>0</v>
      </c>
      <c r="AE28" s="84">
        <f>'[1]Seguimiento Plan - SST'!AD26</f>
        <v>0</v>
      </c>
      <c r="AF28" s="83">
        <f>'[1]Seguimiento Plan - SST'!AE26</f>
        <v>0</v>
      </c>
      <c r="AG28" s="84">
        <f>'[1]Seguimiento Plan - SST'!AF26</f>
        <v>0</v>
      </c>
      <c r="AH28" s="83">
        <f>'[1]Seguimiento Plan - SST'!AG26</f>
        <v>0</v>
      </c>
      <c r="AI28" s="84">
        <f>'[1]Seguimiento Plan - SST'!AH26</f>
        <v>0</v>
      </c>
      <c r="AJ28" s="83">
        <f>'[1]Seguimiento Plan - SST'!AI26</f>
        <v>0</v>
      </c>
      <c r="AK28" s="84">
        <f>'[1]Seguimiento Plan - SST'!AJ26</f>
        <v>0</v>
      </c>
      <c r="AL28" s="85">
        <f>'[1]Seguimiento Plan - SST'!AK26</f>
        <v>0</v>
      </c>
      <c r="AM28" s="131"/>
      <c r="AN28" s="132"/>
      <c r="AO28" s="133"/>
      <c r="AP28" s="133"/>
      <c r="AQ28" s="133"/>
      <c r="AR28" s="86">
        <f>'[1]Seguimiento Plan - SST'!AQ26</f>
        <v>0</v>
      </c>
      <c r="AS28" s="86">
        <f>'[1]Seguimiento Plan - SST'!AR26</f>
        <v>0</v>
      </c>
      <c r="AT28" s="86">
        <f>'[1]Seguimiento Plan - SST'!AS26</f>
        <v>0</v>
      </c>
      <c r="AU28" s="86">
        <f>'[1]Seguimiento Plan - SST'!AT26</f>
        <v>0</v>
      </c>
      <c r="AV28" s="86">
        <f>'[1]Seguimiento Plan - SST'!AU26</f>
        <v>0</v>
      </c>
      <c r="AW28" s="87">
        <f>'[1]Seguimiento Plan - SST'!AV34</f>
        <v>0</v>
      </c>
      <c r="AX28" s="87">
        <f>'[1]Seguimiento Plan - SST'!AW34</f>
        <v>0</v>
      </c>
      <c r="AY28" s="87">
        <f>'[1]Seguimiento Plan - SST'!AX34</f>
        <v>0</v>
      </c>
      <c r="AZ28" s="87">
        <f>'[1]Seguimiento Plan - SST'!AY34</f>
        <v>0</v>
      </c>
      <c r="BA28" s="88">
        <v>0</v>
      </c>
      <c r="BC28" s="1"/>
    </row>
    <row r="29" spans="1:55" s="9" customFormat="1" ht="45.75" customHeight="1" x14ac:dyDescent="0.2">
      <c r="A29" s="1"/>
      <c r="B29" s="130"/>
      <c r="C29" s="130"/>
      <c r="D29" s="78"/>
      <c r="E29" s="92" t="s">
        <v>76</v>
      </c>
      <c r="F29" s="91" t="s">
        <v>77</v>
      </c>
      <c r="G29" s="80">
        <f>'[1]Seguimiento Plan - SST'!F27</f>
        <v>19</v>
      </c>
      <c r="H29" s="81"/>
      <c r="I29" s="81"/>
      <c r="J29" s="81"/>
      <c r="K29" s="82" t="str">
        <f>'[1]Seguimiento Plan - SST'!J27</f>
        <v>Anual</v>
      </c>
      <c r="L29" s="82" t="str">
        <f>'[1]Seguimiento Plan - SST'!K27</f>
        <v>Subdirector Administrativo y Financiero</v>
      </c>
      <c r="M29" s="82" t="str">
        <f>'[1]Seguimiento Plan - SST'!L27</f>
        <v>Gestión Talento Humano</v>
      </c>
      <c r="N29" s="83">
        <f>'[1]Seguimiento Plan - SST'!M27</f>
        <v>0</v>
      </c>
      <c r="O29" s="84">
        <f>'[1]Seguimiento Plan - SST'!N27</f>
        <v>0</v>
      </c>
      <c r="P29" s="83">
        <f>'[1]Seguimiento Plan - SST'!O27</f>
        <v>0</v>
      </c>
      <c r="Q29" s="84">
        <f>'[1]Seguimiento Plan - SST'!P27</f>
        <v>0</v>
      </c>
      <c r="R29" s="83">
        <f>'[1]Seguimiento Plan - SST'!Q27</f>
        <v>0</v>
      </c>
      <c r="S29" s="84">
        <f>'[1]Seguimiento Plan - SST'!R27</f>
        <v>0</v>
      </c>
      <c r="T29" s="83">
        <f>'[1]Seguimiento Plan - SST'!S27</f>
        <v>0</v>
      </c>
      <c r="U29" s="84">
        <f>'[1]Seguimiento Plan - SST'!T27</f>
        <v>0</v>
      </c>
      <c r="V29" s="83">
        <f>'[1]Seguimiento Plan - SST'!U27</f>
        <v>0</v>
      </c>
      <c r="W29" s="84">
        <f>'[1]Seguimiento Plan - SST'!V27</f>
        <v>0</v>
      </c>
      <c r="X29" s="83">
        <f>'[1]Seguimiento Plan - SST'!W27</f>
        <v>0</v>
      </c>
      <c r="Y29" s="84">
        <f>'[1]Seguimiento Plan - SST'!X27</f>
        <v>0</v>
      </c>
      <c r="Z29" s="83">
        <f>'[1]Seguimiento Plan - SST'!Y27</f>
        <v>1</v>
      </c>
      <c r="AA29" s="84">
        <f>'[1]Seguimiento Plan - SST'!Z27</f>
        <v>0</v>
      </c>
      <c r="AB29" s="83">
        <f>'[1]Seguimiento Plan - SST'!AA27</f>
        <v>0</v>
      </c>
      <c r="AC29" s="84">
        <f>'[1]Seguimiento Plan - SST'!AB27</f>
        <v>0</v>
      </c>
      <c r="AD29" s="83">
        <f>'[1]Seguimiento Plan - SST'!AC27</f>
        <v>0</v>
      </c>
      <c r="AE29" s="84">
        <f>'[1]Seguimiento Plan - SST'!AD27</f>
        <v>0</v>
      </c>
      <c r="AF29" s="83">
        <f>'[1]Seguimiento Plan - SST'!AE27</f>
        <v>0</v>
      </c>
      <c r="AG29" s="84">
        <f>'[1]Seguimiento Plan - SST'!AF27</f>
        <v>0</v>
      </c>
      <c r="AH29" s="83">
        <f>'[1]Seguimiento Plan - SST'!AG27</f>
        <v>0</v>
      </c>
      <c r="AI29" s="84">
        <f>'[1]Seguimiento Plan - SST'!AH27</f>
        <v>0</v>
      </c>
      <c r="AJ29" s="83">
        <f>'[1]Seguimiento Plan - SST'!AI27</f>
        <v>0</v>
      </c>
      <c r="AK29" s="84">
        <f>'[1]Seguimiento Plan - SST'!AJ27</f>
        <v>0</v>
      </c>
      <c r="AL29" s="85">
        <f>'[1]Seguimiento Plan - SST'!AK27</f>
        <v>0</v>
      </c>
      <c r="AM29" s="131"/>
      <c r="AN29" s="132"/>
      <c r="AO29" s="133"/>
      <c r="AP29" s="133"/>
      <c r="AQ29" s="133"/>
      <c r="AR29" s="86">
        <f>'[1]Seguimiento Plan - SST'!AQ27</f>
        <v>0</v>
      </c>
      <c r="AS29" s="86">
        <f>'[1]Seguimiento Plan - SST'!AR27</f>
        <v>0</v>
      </c>
      <c r="AT29" s="86">
        <f>'[1]Seguimiento Plan - SST'!AS27</f>
        <v>0</v>
      </c>
      <c r="AU29" s="86">
        <f>'[1]Seguimiento Plan - SST'!AT27</f>
        <v>0</v>
      </c>
      <c r="AV29" s="86">
        <f>'[1]Seguimiento Plan - SST'!AU27</f>
        <v>0</v>
      </c>
      <c r="AW29" s="87">
        <f>'[1]Seguimiento Plan - SST'!AV35</f>
        <v>0</v>
      </c>
      <c r="AX29" s="87">
        <f>'[1]Seguimiento Plan - SST'!AW35</f>
        <v>0</v>
      </c>
      <c r="AY29" s="87">
        <f>'[1]Seguimiento Plan - SST'!AX35</f>
        <v>0</v>
      </c>
      <c r="AZ29" s="87">
        <f>'[1]Seguimiento Plan - SST'!AY35</f>
        <v>0</v>
      </c>
      <c r="BA29" s="88">
        <v>0</v>
      </c>
      <c r="BC29" s="1"/>
    </row>
    <row r="30" spans="1:55" ht="36.75" customHeight="1" x14ac:dyDescent="0.2">
      <c r="B30" s="93" t="s">
        <v>78</v>
      </c>
      <c r="C30" s="93"/>
      <c r="D30" s="93"/>
      <c r="E30" s="93"/>
      <c r="F30" s="93"/>
      <c r="G30" s="94"/>
      <c r="H30" s="95"/>
      <c r="I30" s="96" t="s">
        <v>79</v>
      </c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123"/>
      <c r="AM30" s="124"/>
      <c r="AN30" s="95"/>
      <c r="AO30" s="95"/>
      <c r="AP30" s="95"/>
      <c r="AQ30" s="95"/>
      <c r="AR30" s="125" t="s">
        <v>80</v>
      </c>
      <c r="AS30" s="126"/>
      <c r="AT30" s="126"/>
      <c r="AU30" s="127"/>
      <c r="AV30" s="128">
        <f>SUM(AV13:AV29)</f>
        <v>0</v>
      </c>
      <c r="AW30" s="128">
        <f>SUM(AW13:AW29)</f>
        <v>8000000</v>
      </c>
      <c r="AX30" s="128">
        <f>SUM(AX13:AX29)</f>
        <v>0</v>
      </c>
      <c r="AY30" s="128">
        <f>SUM(AY13:AY29)</f>
        <v>0</v>
      </c>
      <c r="AZ30" s="128">
        <f>SUM(AZ13:AZ29)</f>
        <v>0</v>
      </c>
      <c r="BA30" s="129">
        <v>0</v>
      </c>
      <c r="BB30" s="98"/>
    </row>
    <row r="31" spans="1:55" ht="8.1" customHeight="1" thickBot="1" x14ac:dyDescent="0.25">
      <c r="B31" s="93" t="s">
        <v>78</v>
      </c>
      <c r="C31" s="93"/>
      <c r="D31" s="93"/>
      <c r="E31" s="93"/>
      <c r="F31" s="93"/>
      <c r="G31" s="94"/>
      <c r="H31" s="95"/>
      <c r="I31" s="99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1"/>
      <c r="AM31" s="102"/>
      <c r="AN31" s="95"/>
      <c r="AO31" s="95"/>
      <c r="AP31" s="95"/>
      <c r="AQ31" s="95"/>
      <c r="AR31" s="103"/>
      <c r="AS31" s="104"/>
      <c r="AT31" s="104"/>
      <c r="AU31" s="105"/>
      <c r="AV31" s="106"/>
      <c r="AW31" s="106"/>
      <c r="AX31" s="106"/>
      <c r="AY31" s="106"/>
      <c r="AZ31" s="106"/>
      <c r="BA31" s="107"/>
      <c r="BB31" s="98"/>
    </row>
    <row r="32" spans="1:55" ht="5.0999999999999996" customHeight="1" thickBot="1" x14ac:dyDescent="0.25">
      <c r="B32" s="108"/>
      <c r="C32" s="109"/>
      <c r="D32" s="109"/>
      <c r="E32" s="109"/>
      <c r="F32" s="109"/>
    </row>
    <row r="33" spans="1:55" ht="30.75" customHeight="1" thickBot="1" x14ac:dyDescent="0.25">
      <c r="B33" s="24" t="s">
        <v>81</v>
      </c>
      <c r="C33" s="25" t="s">
        <v>82</v>
      </c>
      <c r="D33" s="25"/>
      <c r="E33" s="25"/>
      <c r="F33" s="25"/>
      <c r="G33" s="25"/>
      <c r="H33" s="26"/>
      <c r="AT33" s="110"/>
      <c r="AV33" s="111"/>
    </row>
    <row r="34" spans="1:55" ht="5.0999999999999996" customHeight="1" thickBot="1" x14ac:dyDescent="0.25">
      <c r="C34" s="112"/>
      <c r="D34" s="112"/>
      <c r="E34" s="112"/>
      <c r="F34" s="113"/>
      <c r="H34" s="113"/>
      <c r="AS34" s="1"/>
    </row>
    <row r="35" spans="1:55" ht="36" customHeight="1" thickBot="1" x14ac:dyDescent="0.25">
      <c r="B35" s="24" t="s">
        <v>83</v>
      </c>
      <c r="C35" s="25" t="s">
        <v>84</v>
      </c>
      <c r="D35" s="25"/>
      <c r="E35" s="25"/>
      <c r="F35" s="25"/>
      <c r="G35" s="25"/>
      <c r="H35" s="26"/>
      <c r="AT35" s="110"/>
      <c r="AV35" s="111"/>
    </row>
    <row r="36" spans="1:55" ht="13.5" thickBot="1" x14ac:dyDescent="0.25">
      <c r="AS36" s="1"/>
    </row>
    <row r="37" spans="1:55" ht="13.5" thickBot="1" x14ac:dyDescent="0.25">
      <c r="B37" s="24" t="s">
        <v>85</v>
      </c>
      <c r="C37" s="114">
        <v>43466</v>
      </c>
      <c r="D37" s="25"/>
      <c r="E37" s="25"/>
      <c r="F37" s="25"/>
      <c r="G37" s="25"/>
      <c r="H37" s="26"/>
      <c r="AT37" s="110"/>
      <c r="AV37" s="111"/>
    </row>
    <row r="38" spans="1:55" x14ac:dyDescent="0.2">
      <c r="C38" s="115"/>
      <c r="D38" s="115"/>
      <c r="E38" s="115"/>
      <c r="F38" s="115"/>
      <c r="AV38" s="116"/>
      <c r="AW38" s="117"/>
      <c r="AX38" s="118"/>
    </row>
    <row r="39" spans="1:55" x14ac:dyDescent="0.2">
      <c r="C39" s="115"/>
      <c r="D39" s="115"/>
      <c r="E39" s="115"/>
      <c r="F39" s="115"/>
      <c r="AV39" s="119"/>
      <c r="AW39" s="120"/>
      <c r="AX39" s="118"/>
    </row>
    <row r="40" spans="1:55" s="23" customFormat="1" x14ac:dyDescent="0.2">
      <c r="A40" s="1"/>
      <c r="B40" s="1"/>
      <c r="C40" s="115"/>
      <c r="D40" s="115"/>
      <c r="E40" s="115"/>
      <c r="F40" s="115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21"/>
      <c r="AN40" s="1"/>
      <c r="AO40" s="1"/>
      <c r="AP40" s="1"/>
      <c r="AQ40" s="1"/>
      <c r="AR40" s="1"/>
      <c r="AS40" s="22"/>
      <c r="AT40" s="22"/>
      <c r="AU40" s="22"/>
      <c r="AV40" s="119"/>
      <c r="AW40" s="120"/>
      <c r="AX40" s="118"/>
      <c r="AY40" s="22"/>
      <c r="AZ40" s="22"/>
      <c r="BB40" s="9"/>
      <c r="BC40" s="1"/>
    </row>
    <row r="41" spans="1:55" s="23" customFormat="1" x14ac:dyDescent="0.2">
      <c r="A41" s="1"/>
      <c r="B41" s="1"/>
      <c r="C41" s="115"/>
      <c r="D41" s="115"/>
      <c r="E41" s="115"/>
      <c r="F41" s="115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21"/>
      <c r="AN41" s="1"/>
      <c r="AO41" s="1"/>
      <c r="AP41" s="1"/>
      <c r="AQ41" s="1"/>
      <c r="AR41" s="1"/>
      <c r="AS41" s="22"/>
      <c r="AT41" s="22"/>
      <c r="AU41" s="22"/>
      <c r="AV41" s="119"/>
      <c r="AW41" s="120"/>
      <c r="AX41" s="118"/>
      <c r="AY41" s="22"/>
      <c r="AZ41" s="22"/>
      <c r="BB41" s="9"/>
      <c r="BC41" s="1"/>
    </row>
    <row r="42" spans="1:55" s="23" customFormat="1" x14ac:dyDescent="0.2">
      <c r="A42" s="1"/>
      <c r="B42" s="1"/>
      <c r="C42" s="115"/>
      <c r="D42" s="115"/>
      <c r="E42" s="115"/>
      <c r="F42" s="115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21"/>
      <c r="AN42" s="1"/>
      <c r="AO42" s="1"/>
      <c r="AP42" s="1"/>
      <c r="AQ42" s="1"/>
      <c r="AR42" s="1"/>
      <c r="AS42" s="22"/>
      <c r="AT42" s="22"/>
      <c r="AU42" s="22"/>
      <c r="AV42" s="119"/>
      <c r="AW42" s="120"/>
      <c r="AX42" s="118"/>
      <c r="AY42" s="22"/>
      <c r="AZ42" s="22"/>
      <c r="BB42" s="9"/>
      <c r="BC42" s="1"/>
    </row>
    <row r="43" spans="1:55" s="23" customFormat="1" x14ac:dyDescent="0.2">
      <c r="A43" s="1"/>
      <c r="B43" s="1"/>
      <c r="C43" s="115"/>
      <c r="D43" s="115"/>
      <c r="E43" s="115"/>
      <c r="F43" s="115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21"/>
      <c r="AN43" s="1"/>
      <c r="AO43" s="1"/>
      <c r="AP43" s="1"/>
      <c r="AQ43" s="1"/>
      <c r="AR43" s="1"/>
      <c r="AS43" s="22"/>
      <c r="AT43" s="22"/>
      <c r="AU43" s="22"/>
      <c r="AV43" s="119"/>
      <c r="AW43" s="120"/>
      <c r="AX43" s="118"/>
      <c r="AY43" s="22"/>
      <c r="AZ43" s="22"/>
      <c r="BB43" s="9"/>
      <c r="BC43" s="1"/>
    </row>
    <row r="44" spans="1:55" s="23" customFormat="1" x14ac:dyDescent="0.2">
      <c r="A44" s="1"/>
      <c r="B44" s="1"/>
      <c r="C44" s="115"/>
      <c r="D44" s="115"/>
      <c r="E44" s="115"/>
      <c r="F44" s="115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21"/>
      <c r="AN44" s="1"/>
      <c r="AO44" s="1"/>
      <c r="AP44" s="1"/>
      <c r="AQ44" s="1"/>
      <c r="AR44" s="1"/>
      <c r="AS44" s="22"/>
      <c r="AT44" s="22"/>
      <c r="AU44" s="22"/>
      <c r="AV44" s="121"/>
      <c r="AW44" s="121"/>
      <c r="AX44" s="118"/>
      <c r="AY44" s="22"/>
      <c r="AZ44" s="22"/>
      <c r="BB44" s="9"/>
      <c r="BC44" s="1"/>
    </row>
    <row r="45" spans="1:55" s="23" customFormat="1" x14ac:dyDescent="0.2">
      <c r="A45" s="1"/>
      <c r="B45" s="1"/>
      <c r="C45" s="115"/>
      <c r="D45" s="115"/>
      <c r="E45" s="115"/>
      <c r="F45" s="115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21"/>
      <c r="AN45" s="1"/>
      <c r="AO45" s="1"/>
      <c r="AP45" s="1"/>
      <c r="AQ45" s="1"/>
      <c r="AR45" s="1"/>
      <c r="AS45" s="22"/>
      <c r="AT45" s="22"/>
      <c r="AU45" s="22"/>
      <c r="AV45" s="121"/>
      <c r="AW45" s="121"/>
      <c r="AX45" s="22"/>
      <c r="AY45" s="22"/>
      <c r="AZ45" s="22"/>
      <c r="BB45" s="9"/>
      <c r="BC45" s="1"/>
    </row>
    <row r="46" spans="1:55" s="23" customFormat="1" x14ac:dyDescent="0.2">
      <c r="A46" s="1"/>
      <c r="B46" s="1"/>
      <c r="C46" s="122"/>
      <c r="D46" s="122"/>
      <c r="E46" s="122"/>
      <c r="F46" s="12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21"/>
      <c r="AN46" s="1"/>
      <c r="AO46" s="1"/>
      <c r="AP46" s="1"/>
      <c r="AQ46" s="1"/>
      <c r="AR46" s="1"/>
      <c r="AS46" s="22"/>
      <c r="AT46" s="22"/>
      <c r="AU46" s="22"/>
      <c r="AV46" s="22"/>
      <c r="AW46" s="22"/>
      <c r="AX46" s="22"/>
      <c r="AY46" s="22"/>
      <c r="AZ46" s="22"/>
      <c r="BB46" s="9"/>
      <c r="BC46" s="1"/>
    </row>
    <row r="47" spans="1:55" s="23" customFormat="1" x14ac:dyDescent="0.2">
      <c r="A47" s="1"/>
      <c r="B47" s="1"/>
      <c r="C47" s="9"/>
      <c r="D47" s="9"/>
      <c r="E47" s="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21"/>
      <c r="AN47" s="1"/>
      <c r="AO47" s="1"/>
      <c r="AP47" s="1"/>
      <c r="AQ47" s="1"/>
      <c r="AR47" s="1"/>
      <c r="AS47" s="22"/>
      <c r="AT47" s="22"/>
      <c r="AU47" s="22"/>
      <c r="AV47" s="22"/>
      <c r="AW47" s="22"/>
      <c r="AX47" s="22"/>
      <c r="AY47" s="22"/>
      <c r="AZ47" s="22"/>
      <c r="BB47" s="9"/>
      <c r="BC47" s="1"/>
    </row>
  </sheetData>
  <mergeCells count="81">
    <mergeCell ref="C42:F42"/>
    <mergeCell ref="C43:F43"/>
    <mergeCell ref="C44:F44"/>
    <mergeCell ref="C45:F45"/>
    <mergeCell ref="C46:F46"/>
    <mergeCell ref="C35:H35"/>
    <mergeCell ref="C37:H37"/>
    <mergeCell ref="C38:F38"/>
    <mergeCell ref="C39:F39"/>
    <mergeCell ref="C40:F40"/>
    <mergeCell ref="C41:F41"/>
    <mergeCell ref="AY30:AY31"/>
    <mergeCell ref="AZ30:AZ31"/>
    <mergeCell ref="BA30:BA31"/>
    <mergeCell ref="BB30:BB31"/>
    <mergeCell ref="C32:F32"/>
    <mergeCell ref="C33:H33"/>
    <mergeCell ref="I30:AL31"/>
    <mergeCell ref="AM30:AM31"/>
    <mergeCell ref="AR30:AU31"/>
    <mergeCell ref="AV30:AV31"/>
    <mergeCell ref="AW30:AW31"/>
    <mergeCell ref="AX30:AX31"/>
    <mergeCell ref="AM13:AM29"/>
    <mergeCell ref="AN13:AN29"/>
    <mergeCell ref="AO13:AP29"/>
    <mergeCell ref="AQ13:AQ29"/>
    <mergeCell ref="E24:E26"/>
    <mergeCell ref="E27:E28"/>
    <mergeCell ref="AH10:AI10"/>
    <mergeCell ref="AJ10:AK10"/>
    <mergeCell ref="E12:F12"/>
    <mergeCell ref="B13:B29"/>
    <mergeCell ref="C13:C29"/>
    <mergeCell ref="D13:D29"/>
    <mergeCell ref="E13:E23"/>
    <mergeCell ref="H13:H29"/>
    <mergeCell ref="I13:I29"/>
    <mergeCell ref="J13:J29"/>
    <mergeCell ref="AV9:AV11"/>
    <mergeCell ref="AW9:AW11"/>
    <mergeCell ref="AX9:AZ10"/>
    <mergeCell ref="BA9:BA11"/>
    <mergeCell ref="N10:O10"/>
    <mergeCell ref="P10:Q10"/>
    <mergeCell ref="R10:S10"/>
    <mergeCell ref="T10:U10"/>
    <mergeCell ref="V10:W10"/>
    <mergeCell ref="X10:Y10"/>
    <mergeCell ref="N9:AK9"/>
    <mergeCell ref="AL9:AM9"/>
    <mergeCell ref="AN9:AN11"/>
    <mergeCell ref="AO9:AP11"/>
    <mergeCell ref="AQ9:AQ11"/>
    <mergeCell ref="AR9:AU10"/>
    <mergeCell ref="Z10:AA10"/>
    <mergeCell ref="AB10:AC10"/>
    <mergeCell ref="AD10:AE10"/>
    <mergeCell ref="AF10:AG10"/>
    <mergeCell ref="H9:H11"/>
    <mergeCell ref="I9:I11"/>
    <mergeCell ref="J9:J11"/>
    <mergeCell ref="K9:K11"/>
    <mergeCell ref="L9:L11"/>
    <mergeCell ref="M9:M11"/>
    <mergeCell ref="C6:H6"/>
    <mergeCell ref="J6:K6"/>
    <mergeCell ref="B8:H8"/>
    <mergeCell ref="I8:AQ8"/>
    <mergeCell ref="AR8:BA8"/>
    <mergeCell ref="B9:B11"/>
    <mergeCell ref="C9:C11"/>
    <mergeCell ref="D9:D11"/>
    <mergeCell ref="E9:F11"/>
    <mergeCell ref="G9:G11"/>
    <mergeCell ref="B1:D4"/>
    <mergeCell ref="F1:AU4"/>
    <mergeCell ref="AV1:BA1"/>
    <mergeCell ref="AV2:BA2"/>
    <mergeCell ref="AV3:BA3"/>
    <mergeCell ref="AV4:BA4"/>
  </mergeCells>
  <pageMargins left="0.70866141732283472" right="0.70866141732283472" top="0.74803149606299213" bottom="0.74803149606299213" header="0.31496062992125984" footer="0.31496062992125984"/>
  <pageSetup paperSize="41" scale="41" orientation="landscape" r:id="rId1"/>
  <rowBreaks count="1" manualBreakCount="1">
    <brk id="44" max="5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 DE TRABAJO SST</vt:lpstr>
      <vt:lpstr>'PLAN DE TRABAJO SST'!Área_de_impresión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Administrativa</dc:creator>
  <cp:lastModifiedBy>Administrativa</cp:lastModifiedBy>
  <dcterms:created xsi:type="dcterms:W3CDTF">2019-01-31T22:18:09Z</dcterms:created>
  <dcterms:modified xsi:type="dcterms:W3CDTF">2019-01-31T22:20:16Z</dcterms:modified>
</cp:coreProperties>
</file>